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1355" windowHeight="9210"/>
  </bookViews>
  <sheets>
    <sheet name="37.748 V002 micro" sheetId="5" r:id="rId1"/>
  </sheets>
  <calcPr calcId="125725"/>
</workbook>
</file>

<file path=xl/calcChain.xml><?xml version="1.0" encoding="utf-8"?>
<calcChain xmlns="http://schemas.openxmlformats.org/spreadsheetml/2006/main">
  <c r="N10" i="5"/>
  <c r="F349"/>
  <c r="E349"/>
  <c r="E346"/>
  <c r="F346" s="1"/>
  <c r="F343"/>
  <c r="G343"/>
  <c r="G345" s="1"/>
  <c r="E343"/>
  <c r="F340"/>
  <c r="G340"/>
  <c r="H340" s="1"/>
  <c r="E340"/>
  <c r="E337"/>
  <c r="F337" s="1"/>
  <c r="E334"/>
  <c r="F334" s="1"/>
  <c r="F331"/>
  <c r="E331"/>
  <c r="F328"/>
  <c r="G328"/>
  <c r="E328"/>
  <c r="F325"/>
  <c r="G325"/>
  <c r="H325" s="1"/>
  <c r="E325"/>
  <c r="F322"/>
  <c r="G322"/>
  <c r="H322" s="1"/>
  <c r="E322"/>
  <c r="F319"/>
  <c r="G319"/>
  <c r="H319" s="1"/>
  <c r="E319"/>
  <c r="F316"/>
  <c r="G316"/>
  <c r="G318" s="1"/>
  <c r="E316"/>
  <c r="E318" s="1"/>
  <c r="F313"/>
  <c r="G313"/>
  <c r="H313" s="1"/>
  <c r="E313"/>
  <c r="F310"/>
  <c r="G310"/>
  <c r="H310" s="1"/>
  <c r="E310"/>
  <c r="F307"/>
  <c r="G307"/>
  <c r="H307" s="1"/>
  <c r="E307"/>
  <c r="F304"/>
  <c r="G304"/>
  <c r="E304"/>
  <c r="F301"/>
  <c r="G301" s="1"/>
  <c r="E301"/>
  <c r="F298"/>
  <c r="G298"/>
  <c r="G300" s="1"/>
  <c r="E298"/>
  <c r="F295"/>
  <c r="G295" s="1"/>
  <c r="E295"/>
  <c r="F292"/>
  <c r="E292"/>
  <c r="E289"/>
  <c r="F289" s="1"/>
  <c r="F291" s="1"/>
  <c r="F286"/>
  <c r="E286"/>
  <c r="F283"/>
  <c r="G283"/>
  <c r="E283"/>
  <c r="O280"/>
  <c r="F280"/>
  <c r="G280"/>
  <c r="G282" s="1"/>
  <c r="E280"/>
  <c r="F277"/>
  <c r="G277" s="1"/>
  <c r="G279" s="1"/>
  <c r="E277"/>
  <c r="F274"/>
  <c r="G274"/>
  <c r="H274" s="1"/>
  <c r="E274"/>
  <c r="F271"/>
  <c r="F273" s="1"/>
  <c r="E271"/>
  <c r="E273" s="1"/>
  <c r="E268"/>
  <c r="F268" s="1"/>
  <c r="G268" s="1"/>
  <c r="F265"/>
  <c r="F267" s="1"/>
  <c r="E265"/>
  <c r="H262"/>
  <c r="E262"/>
  <c r="F259"/>
  <c r="G259"/>
  <c r="E259"/>
  <c r="E256"/>
  <c r="F256" s="1"/>
  <c r="F253"/>
  <c r="G253"/>
  <c r="G255" s="1"/>
  <c r="E253"/>
  <c r="F250"/>
  <c r="G250"/>
  <c r="E250"/>
  <c r="F247"/>
  <c r="F249" s="1"/>
  <c r="E247"/>
  <c r="F244"/>
  <c r="G244"/>
  <c r="E244"/>
  <c r="F241"/>
  <c r="G241"/>
  <c r="G243" s="1"/>
  <c r="E241"/>
  <c r="F238"/>
  <c r="G238"/>
  <c r="H238" s="1"/>
  <c r="E238"/>
  <c r="F235"/>
  <c r="G235"/>
  <c r="H235" s="1"/>
  <c r="E235"/>
  <c r="F232"/>
  <c r="G232"/>
  <c r="E232"/>
  <c r="E229"/>
  <c r="F229" s="1"/>
  <c r="G229" s="1"/>
  <c r="G231" s="1"/>
  <c r="F226"/>
  <c r="G226"/>
  <c r="G228" s="1"/>
  <c r="E226"/>
  <c r="F223"/>
  <c r="G223"/>
  <c r="H223" s="1"/>
  <c r="E223"/>
  <c r="F220"/>
  <c r="G220"/>
  <c r="E220"/>
  <c r="F217"/>
  <c r="G217"/>
  <c r="E217"/>
  <c r="F214"/>
  <c r="G214"/>
  <c r="G216" s="1"/>
  <c r="E214"/>
  <c r="F211"/>
  <c r="G211"/>
  <c r="H211" s="1"/>
  <c r="E211"/>
  <c r="F208"/>
  <c r="G208"/>
  <c r="E208"/>
  <c r="F205"/>
  <c r="G205"/>
  <c r="H205" s="1"/>
  <c r="E205"/>
  <c r="F202"/>
  <c r="E202"/>
  <c r="E204" s="1"/>
  <c r="F199"/>
  <c r="G199"/>
  <c r="G201" s="1"/>
  <c r="E199"/>
  <c r="F196"/>
  <c r="G196"/>
  <c r="E196"/>
  <c r="F193"/>
  <c r="G193"/>
  <c r="H193" s="1"/>
  <c r="E193"/>
  <c r="E190"/>
  <c r="E192" s="1"/>
  <c r="F187"/>
  <c r="G187"/>
  <c r="G189" s="1"/>
  <c r="E187"/>
  <c r="F184"/>
  <c r="G184"/>
  <c r="G186" s="1"/>
  <c r="E184"/>
  <c r="F181"/>
  <c r="G181"/>
  <c r="H181" s="1"/>
  <c r="E181"/>
  <c r="F178"/>
  <c r="G178"/>
  <c r="E178"/>
  <c r="F175"/>
  <c r="E175"/>
  <c r="F172"/>
  <c r="G172"/>
  <c r="G174" s="1"/>
  <c r="E172"/>
  <c r="F169"/>
  <c r="G169"/>
  <c r="H169" s="1"/>
  <c r="E169"/>
  <c r="F166"/>
  <c r="F168" s="1"/>
  <c r="E166"/>
  <c r="F163"/>
  <c r="E163"/>
  <c r="F160"/>
  <c r="G160"/>
  <c r="E160"/>
  <c r="F157"/>
  <c r="G157"/>
  <c r="H157" s="1"/>
  <c r="E157"/>
  <c r="F154"/>
  <c r="F156" s="1"/>
  <c r="E154"/>
  <c r="E156" s="1"/>
  <c r="F151"/>
  <c r="G151" s="1"/>
  <c r="E151"/>
  <c r="F148"/>
  <c r="G148"/>
  <c r="G150" s="1"/>
  <c r="E148"/>
  <c r="F145"/>
  <c r="G145"/>
  <c r="E145"/>
  <c r="E142"/>
  <c r="F142" s="1"/>
  <c r="F139"/>
  <c r="G139"/>
  <c r="G141" s="1"/>
  <c r="E139"/>
  <c r="F136"/>
  <c r="E136"/>
  <c r="F133"/>
  <c r="F135" s="1"/>
  <c r="E133"/>
  <c r="F130"/>
  <c r="G130"/>
  <c r="H130" s="1"/>
  <c r="E130"/>
  <c r="E132" s="1"/>
  <c r="F127"/>
  <c r="F129" s="1"/>
  <c r="E127"/>
  <c r="F124"/>
  <c r="G124"/>
  <c r="H124" s="1"/>
  <c r="E124"/>
  <c r="F121"/>
  <c r="F123" s="1"/>
  <c r="E121"/>
  <c r="E123" s="1"/>
  <c r="E118"/>
  <c r="F115"/>
  <c r="G115"/>
  <c r="H115" s="1"/>
  <c r="E115"/>
  <c r="F112"/>
  <c r="E112"/>
  <c r="F109"/>
  <c r="F111" s="1"/>
  <c r="E109"/>
  <c r="F106"/>
  <c r="G106"/>
  <c r="H106" s="1"/>
  <c r="E106"/>
  <c r="F103"/>
  <c r="G103"/>
  <c r="E103"/>
  <c r="F100"/>
  <c r="G100"/>
  <c r="E100"/>
  <c r="F97"/>
  <c r="E97"/>
  <c r="F94"/>
  <c r="G94"/>
  <c r="E94"/>
  <c r="F91"/>
  <c r="F93" s="1"/>
  <c r="E91"/>
  <c r="F88"/>
  <c r="G88"/>
  <c r="G90" s="1"/>
  <c r="E88"/>
  <c r="F85"/>
  <c r="G85" s="1"/>
  <c r="E85"/>
  <c r="F82"/>
  <c r="G82"/>
  <c r="H82" s="1"/>
  <c r="E82"/>
  <c r="E79"/>
  <c r="F79" s="1"/>
  <c r="F76"/>
  <c r="G76"/>
  <c r="G78" s="1"/>
  <c r="E76"/>
  <c r="F73"/>
  <c r="G73"/>
  <c r="E73"/>
  <c r="F70"/>
  <c r="G70" s="1"/>
  <c r="E70"/>
  <c r="F67"/>
  <c r="G67" s="1"/>
  <c r="E67"/>
  <c r="E69" s="1"/>
  <c r="F64"/>
  <c r="G64"/>
  <c r="G66" s="1"/>
  <c r="E64"/>
  <c r="F61"/>
  <c r="G61"/>
  <c r="H61" s="1"/>
  <c r="E61"/>
  <c r="F58"/>
  <c r="F60" s="1"/>
  <c r="E58"/>
  <c r="E60" s="1"/>
  <c r="F55"/>
  <c r="G55"/>
  <c r="E55"/>
  <c r="F52"/>
  <c r="G52"/>
  <c r="E52"/>
  <c r="F49"/>
  <c r="E49"/>
  <c r="E46"/>
  <c r="F46" s="1"/>
  <c r="F43"/>
  <c r="G43"/>
  <c r="G45" s="1"/>
  <c r="E43"/>
  <c r="E40"/>
  <c r="F40" s="1"/>
  <c r="F37"/>
  <c r="G37"/>
  <c r="H37" s="1"/>
  <c r="E37"/>
  <c r="E39" s="1"/>
  <c r="F34"/>
  <c r="F36" s="1"/>
  <c r="E34"/>
  <c r="F28"/>
  <c r="G28"/>
  <c r="H28" s="1"/>
  <c r="E28"/>
  <c r="F25"/>
  <c r="G25"/>
  <c r="G27" s="1"/>
  <c r="E25"/>
  <c r="F22"/>
  <c r="G22" s="1"/>
  <c r="E22"/>
  <c r="E351"/>
  <c r="D351"/>
  <c r="P350"/>
  <c r="D348"/>
  <c r="P347"/>
  <c r="F345"/>
  <c r="D345"/>
  <c r="P344"/>
  <c r="G342"/>
  <c r="F342"/>
  <c r="E342"/>
  <c r="D342"/>
  <c r="P341"/>
  <c r="E339"/>
  <c r="D339"/>
  <c r="P338"/>
  <c r="D336"/>
  <c r="P335"/>
  <c r="E333"/>
  <c r="D333"/>
  <c r="P332"/>
  <c r="G330"/>
  <c r="F330"/>
  <c r="E330"/>
  <c r="D330"/>
  <c r="P329"/>
  <c r="G327"/>
  <c r="F327"/>
  <c r="E327"/>
  <c r="D327"/>
  <c r="P326"/>
  <c r="F324"/>
  <c r="E324"/>
  <c r="D324"/>
  <c r="P323"/>
  <c r="G321"/>
  <c r="F321"/>
  <c r="E321"/>
  <c r="D321"/>
  <c r="P320"/>
  <c r="F318"/>
  <c r="D318"/>
  <c r="P317"/>
  <c r="G315"/>
  <c r="F315"/>
  <c r="E315"/>
  <c r="D315"/>
  <c r="P314"/>
  <c r="F312"/>
  <c r="E312"/>
  <c r="D312"/>
  <c r="P311"/>
  <c r="G309"/>
  <c r="F309"/>
  <c r="E309"/>
  <c r="D309"/>
  <c r="P308"/>
  <c r="G306"/>
  <c r="F306"/>
  <c r="E306"/>
  <c r="D306"/>
  <c r="P305"/>
  <c r="F303"/>
  <c r="E303"/>
  <c r="D303"/>
  <c r="P302"/>
  <c r="F300"/>
  <c r="E300"/>
  <c r="D300"/>
  <c r="P299"/>
  <c r="E297"/>
  <c r="D297"/>
  <c r="P296"/>
  <c r="E294"/>
  <c r="D294"/>
  <c r="P293"/>
  <c r="D291"/>
  <c r="P290"/>
  <c r="F288"/>
  <c r="E288"/>
  <c r="D288"/>
  <c r="P287"/>
  <c r="F285"/>
  <c r="E285"/>
  <c r="D285"/>
  <c r="P284"/>
  <c r="O282"/>
  <c r="F282"/>
  <c r="E282"/>
  <c r="D282"/>
  <c r="P281"/>
  <c r="F279"/>
  <c r="D279"/>
  <c r="P278"/>
  <c r="F276"/>
  <c r="E276"/>
  <c r="D276"/>
  <c r="P275"/>
  <c r="D273"/>
  <c r="P272"/>
  <c r="E270"/>
  <c r="D270"/>
  <c r="P269"/>
  <c r="E267"/>
  <c r="D267"/>
  <c r="P266"/>
  <c r="F264"/>
  <c r="E264"/>
  <c r="D264"/>
  <c r="P263"/>
  <c r="F261"/>
  <c r="E261"/>
  <c r="D261"/>
  <c r="P260"/>
  <c r="E258"/>
  <c r="D258"/>
  <c r="P257"/>
  <c r="F255"/>
  <c r="E255"/>
  <c r="D255"/>
  <c r="P254"/>
  <c r="G252"/>
  <c r="F252"/>
  <c r="E252"/>
  <c r="D252"/>
  <c r="P251"/>
  <c r="E249"/>
  <c r="D249"/>
  <c r="P248"/>
  <c r="G246"/>
  <c r="F246"/>
  <c r="E246"/>
  <c r="D246"/>
  <c r="P245"/>
  <c r="F243"/>
  <c r="D243"/>
  <c r="P242"/>
  <c r="F240"/>
  <c r="E240"/>
  <c r="D240"/>
  <c r="P239"/>
  <c r="F237"/>
  <c r="E237"/>
  <c r="D237"/>
  <c r="P236"/>
  <c r="G234"/>
  <c r="F234"/>
  <c r="E234"/>
  <c r="D234"/>
  <c r="P233"/>
  <c r="E231"/>
  <c r="D231"/>
  <c r="P230"/>
  <c r="F228"/>
  <c r="D228"/>
  <c r="P227"/>
  <c r="F225"/>
  <c r="E225"/>
  <c r="D225"/>
  <c r="P224"/>
  <c r="G222"/>
  <c r="F222"/>
  <c r="E222"/>
  <c r="D222"/>
  <c r="P221"/>
  <c r="G219"/>
  <c r="F219"/>
  <c r="E219"/>
  <c r="D219"/>
  <c r="P218"/>
  <c r="F216"/>
  <c r="D216"/>
  <c r="P215"/>
  <c r="G213"/>
  <c r="F213"/>
  <c r="E213"/>
  <c r="D213"/>
  <c r="P212"/>
  <c r="F210"/>
  <c r="E210"/>
  <c r="D210"/>
  <c r="P209"/>
  <c r="G207"/>
  <c r="F207"/>
  <c r="E207"/>
  <c r="D207"/>
  <c r="P206"/>
  <c r="D204"/>
  <c r="P203"/>
  <c r="F201"/>
  <c r="D201"/>
  <c r="P200"/>
  <c r="G198"/>
  <c r="F198"/>
  <c r="E198"/>
  <c r="D198"/>
  <c r="P197"/>
  <c r="F195"/>
  <c r="E195"/>
  <c r="D195"/>
  <c r="P194"/>
  <c r="D192"/>
  <c r="P191"/>
  <c r="F189"/>
  <c r="E189"/>
  <c r="D189"/>
  <c r="P188"/>
  <c r="F186"/>
  <c r="E186"/>
  <c r="D186"/>
  <c r="P185"/>
  <c r="F183"/>
  <c r="E183"/>
  <c r="D183"/>
  <c r="P182"/>
  <c r="F180"/>
  <c r="E180"/>
  <c r="D180"/>
  <c r="P179"/>
  <c r="E177"/>
  <c r="D177"/>
  <c r="P176"/>
  <c r="F174"/>
  <c r="E174"/>
  <c r="D174"/>
  <c r="P173"/>
  <c r="G171"/>
  <c r="F171"/>
  <c r="E171"/>
  <c r="D171"/>
  <c r="P170"/>
  <c r="E168"/>
  <c r="D168"/>
  <c r="P167"/>
  <c r="G165"/>
  <c r="F165"/>
  <c r="E165"/>
  <c r="D165"/>
  <c r="P164"/>
  <c r="G162"/>
  <c r="F162"/>
  <c r="E162"/>
  <c r="D162"/>
  <c r="P161"/>
  <c r="F159"/>
  <c r="D159"/>
  <c r="P158"/>
  <c r="D156"/>
  <c r="P155"/>
  <c r="E153"/>
  <c r="D153"/>
  <c r="P152"/>
  <c r="F150"/>
  <c r="E150"/>
  <c r="D150"/>
  <c r="P149"/>
  <c r="F147"/>
  <c r="E147"/>
  <c r="D147"/>
  <c r="P146"/>
  <c r="D144"/>
  <c r="P143"/>
  <c r="F141"/>
  <c r="E141"/>
  <c r="D141"/>
  <c r="P140"/>
  <c r="E138"/>
  <c r="D138"/>
  <c r="P137"/>
  <c r="E135"/>
  <c r="D135"/>
  <c r="P134"/>
  <c r="G132"/>
  <c r="F132"/>
  <c r="D132"/>
  <c r="P131"/>
  <c r="E129"/>
  <c r="D129"/>
  <c r="P128"/>
  <c r="G126"/>
  <c r="F126"/>
  <c r="D126"/>
  <c r="P125"/>
  <c r="P122"/>
  <c r="F120"/>
  <c r="E120"/>
  <c r="D120"/>
  <c r="P119"/>
  <c r="F117"/>
  <c r="E117"/>
  <c r="D117"/>
  <c r="P116"/>
  <c r="E114"/>
  <c r="D114"/>
  <c r="P113"/>
  <c r="E111"/>
  <c r="D111"/>
  <c r="P110"/>
  <c r="F108"/>
  <c r="E108"/>
  <c r="D108"/>
  <c r="P107"/>
  <c r="G105"/>
  <c r="F105"/>
  <c r="E105"/>
  <c r="D105"/>
  <c r="P104"/>
  <c r="G102"/>
  <c r="F102"/>
  <c r="E102"/>
  <c r="D102"/>
  <c r="P101"/>
  <c r="F99"/>
  <c r="E99"/>
  <c r="D99"/>
  <c r="P98"/>
  <c r="F96"/>
  <c r="E96"/>
  <c r="D96"/>
  <c r="P95"/>
  <c r="E93"/>
  <c r="D93"/>
  <c r="P92"/>
  <c r="F90"/>
  <c r="E90"/>
  <c r="D90"/>
  <c r="P89"/>
  <c r="F87"/>
  <c r="D87"/>
  <c r="P86"/>
  <c r="G84"/>
  <c r="F84"/>
  <c r="E84"/>
  <c r="D84"/>
  <c r="P83"/>
  <c r="E81"/>
  <c r="D81"/>
  <c r="P80"/>
  <c r="F78"/>
  <c r="E78"/>
  <c r="D78"/>
  <c r="P77"/>
  <c r="F75"/>
  <c r="E75"/>
  <c r="D75"/>
  <c r="P74"/>
  <c r="F72"/>
  <c r="D72"/>
  <c r="P71"/>
  <c r="D69"/>
  <c r="P68"/>
  <c r="F66"/>
  <c r="D66"/>
  <c r="P65"/>
  <c r="F63"/>
  <c r="E63"/>
  <c r="D63"/>
  <c r="P62"/>
  <c r="D60"/>
  <c r="P59"/>
  <c r="G57"/>
  <c r="F57"/>
  <c r="E57"/>
  <c r="D57"/>
  <c r="P56"/>
  <c r="G54"/>
  <c r="F54"/>
  <c r="E54"/>
  <c r="D54"/>
  <c r="P53"/>
  <c r="F51"/>
  <c r="E51"/>
  <c r="D51"/>
  <c r="P50"/>
  <c r="D48"/>
  <c r="P47"/>
  <c r="F45"/>
  <c r="E45"/>
  <c r="D45"/>
  <c r="P44"/>
  <c r="E42"/>
  <c r="D42"/>
  <c r="P41"/>
  <c r="G39"/>
  <c r="F39"/>
  <c r="D39"/>
  <c r="P38"/>
  <c r="D36"/>
  <c r="P35"/>
  <c r="P32"/>
  <c r="G30"/>
  <c r="F30"/>
  <c r="E30"/>
  <c r="D30"/>
  <c r="P29"/>
  <c r="F27"/>
  <c r="E27"/>
  <c r="D27"/>
  <c r="P26"/>
  <c r="F24"/>
  <c r="E24"/>
  <c r="D24"/>
  <c r="P23"/>
  <c r="P17"/>
  <c r="E291" l="1"/>
  <c r="E48"/>
  <c r="G334"/>
  <c r="G336" s="1"/>
  <c r="F336"/>
  <c r="E336"/>
  <c r="F231"/>
  <c r="G346"/>
  <c r="H346" s="1"/>
  <c r="F348"/>
  <c r="E348"/>
  <c r="G337"/>
  <c r="H337" s="1"/>
  <c r="F339"/>
  <c r="G265"/>
  <c r="G267" s="1"/>
  <c r="G142"/>
  <c r="F144"/>
  <c r="E144"/>
  <c r="G79"/>
  <c r="F81"/>
  <c r="G58"/>
  <c r="G40"/>
  <c r="G42" s="1"/>
  <c r="F42"/>
  <c r="G46"/>
  <c r="H46" s="1"/>
  <c r="F48"/>
  <c r="F351"/>
  <c r="G349"/>
  <c r="H343"/>
  <c r="E345"/>
  <c r="I340"/>
  <c r="H342"/>
  <c r="G331"/>
  <c r="F333"/>
  <c r="H328"/>
  <c r="I325"/>
  <c r="H327"/>
  <c r="I322"/>
  <c r="H324"/>
  <c r="G324"/>
  <c r="I319"/>
  <c r="H321"/>
  <c r="H316"/>
  <c r="I313"/>
  <c r="H315"/>
  <c r="I310"/>
  <c r="H312"/>
  <c r="G312"/>
  <c r="I307"/>
  <c r="H309"/>
  <c r="H304"/>
  <c r="G303"/>
  <c r="H301"/>
  <c r="H298"/>
  <c r="H295"/>
  <c r="G297"/>
  <c r="F297"/>
  <c r="G292"/>
  <c r="F294"/>
  <c r="G289"/>
  <c r="G286"/>
  <c r="H283"/>
  <c r="G285"/>
  <c r="H280"/>
  <c r="H277"/>
  <c r="E279"/>
  <c r="I274"/>
  <c r="H276"/>
  <c r="G276"/>
  <c r="G271"/>
  <c r="H268"/>
  <c r="G270"/>
  <c r="F270"/>
  <c r="H265"/>
  <c r="I262"/>
  <c r="H264"/>
  <c r="G264"/>
  <c r="H259"/>
  <c r="G261"/>
  <c r="G256"/>
  <c r="F258"/>
  <c r="H253"/>
  <c r="H250"/>
  <c r="G247"/>
  <c r="H244"/>
  <c r="H241"/>
  <c r="E243"/>
  <c r="I238"/>
  <c r="H240"/>
  <c r="G240"/>
  <c r="I235"/>
  <c r="H237"/>
  <c r="G237"/>
  <c r="H232"/>
  <c r="H229"/>
  <c r="H226"/>
  <c r="E228"/>
  <c r="I223"/>
  <c r="H225"/>
  <c r="G225"/>
  <c r="H220"/>
  <c r="H217"/>
  <c r="H214"/>
  <c r="E216"/>
  <c r="I211"/>
  <c r="H213"/>
  <c r="H208"/>
  <c r="G210"/>
  <c r="I205"/>
  <c r="H207"/>
  <c r="G202"/>
  <c r="F204"/>
  <c r="H199"/>
  <c r="E201"/>
  <c r="H196"/>
  <c r="I193"/>
  <c r="H195"/>
  <c r="G195"/>
  <c r="F190"/>
  <c r="H187"/>
  <c r="H184"/>
  <c r="I181"/>
  <c r="H183"/>
  <c r="G183"/>
  <c r="H178"/>
  <c r="G180"/>
  <c r="G175"/>
  <c r="F177"/>
  <c r="H172"/>
  <c r="I169"/>
  <c r="H171"/>
  <c r="G166"/>
  <c r="H160"/>
  <c r="I157"/>
  <c r="H159"/>
  <c r="G159"/>
  <c r="E159"/>
  <c r="G154"/>
  <c r="H151"/>
  <c r="G153"/>
  <c r="F153"/>
  <c r="H148"/>
  <c r="H145"/>
  <c r="G147"/>
  <c r="H142"/>
  <c r="G144"/>
  <c r="H139"/>
  <c r="F138"/>
  <c r="G133"/>
  <c r="I130"/>
  <c r="H132"/>
  <c r="G127"/>
  <c r="I124"/>
  <c r="H126"/>
  <c r="E126"/>
  <c r="G121"/>
  <c r="G123" s="1"/>
  <c r="D123"/>
  <c r="H118"/>
  <c r="G120"/>
  <c r="I115"/>
  <c r="H117"/>
  <c r="G117"/>
  <c r="F114"/>
  <c r="G112"/>
  <c r="G109"/>
  <c r="I106"/>
  <c r="H108"/>
  <c r="G108"/>
  <c r="H103"/>
  <c r="H100"/>
  <c r="G97"/>
  <c r="G96"/>
  <c r="H94"/>
  <c r="G91"/>
  <c r="H88"/>
  <c r="G87"/>
  <c r="H85"/>
  <c r="E87"/>
  <c r="I82"/>
  <c r="H84"/>
  <c r="H76"/>
  <c r="H73"/>
  <c r="G75"/>
  <c r="G72"/>
  <c r="H70"/>
  <c r="E72"/>
  <c r="H67"/>
  <c r="G69"/>
  <c r="F69"/>
  <c r="H64"/>
  <c r="E66"/>
  <c r="I61"/>
  <c r="H63"/>
  <c r="G63"/>
  <c r="H55"/>
  <c r="H52"/>
  <c r="G49"/>
  <c r="H43"/>
  <c r="H40"/>
  <c r="I37"/>
  <c r="H39"/>
  <c r="G34"/>
  <c r="E36"/>
  <c r="H30"/>
  <c r="I28"/>
  <c r="H25"/>
  <c r="H22"/>
  <c r="G24"/>
  <c r="H334" l="1"/>
  <c r="H336" s="1"/>
  <c r="G348"/>
  <c r="G339"/>
  <c r="G81"/>
  <c r="H79"/>
  <c r="H58"/>
  <c r="G60"/>
  <c r="G48"/>
  <c r="H349"/>
  <c r="G351"/>
  <c r="I346"/>
  <c r="H348"/>
  <c r="I343"/>
  <c r="H345"/>
  <c r="I342"/>
  <c r="J340"/>
  <c r="I337"/>
  <c r="H339"/>
  <c r="H331"/>
  <c r="G333"/>
  <c r="I328"/>
  <c r="H330"/>
  <c r="I327"/>
  <c r="J325"/>
  <c r="J322"/>
  <c r="I324"/>
  <c r="I321"/>
  <c r="J319"/>
  <c r="I316"/>
  <c r="H318"/>
  <c r="I315"/>
  <c r="J313"/>
  <c r="J310"/>
  <c r="I312"/>
  <c r="I309"/>
  <c r="J307"/>
  <c r="I304"/>
  <c r="H306"/>
  <c r="I301"/>
  <c r="H303"/>
  <c r="I298"/>
  <c r="H300"/>
  <c r="I295"/>
  <c r="H297"/>
  <c r="H292"/>
  <c r="G294"/>
  <c r="H289"/>
  <c r="G291"/>
  <c r="G288"/>
  <c r="H286"/>
  <c r="I283"/>
  <c r="H285"/>
  <c r="I280"/>
  <c r="H282"/>
  <c r="I277"/>
  <c r="H279"/>
  <c r="J274"/>
  <c r="I276"/>
  <c r="H271"/>
  <c r="G273"/>
  <c r="I268"/>
  <c r="H270"/>
  <c r="I265"/>
  <c r="H267"/>
  <c r="J262"/>
  <c r="I264"/>
  <c r="I259"/>
  <c r="H261"/>
  <c r="H256"/>
  <c r="G258"/>
  <c r="I253"/>
  <c r="H255"/>
  <c r="I250"/>
  <c r="H252"/>
  <c r="H247"/>
  <c r="G249"/>
  <c r="I244"/>
  <c r="H246"/>
  <c r="I241"/>
  <c r="H243"/>
  <c r="J238"/>
  <c r="I240"/>
  <c r="J235"/>
  <c r="I237"/>
  <c r="I232"/>
  <c r="H234"/>
  <c r="I229"/>
  <c r="H231"/>
  <c r="I226"/>
  <c r="H228"/>
  <c r="J223"/>
  <c r="I225"/>
  <c r="I220"/>
  <c r="H222"/>
  <c r="I217"/>
  <c r="H219"/>
  <c r="I214"/>
  <c r="H216"/>
  <c r="I213"/>
  <c r="J211"/>
  <c r="I208"/>
  <c r="H210"/>
  <c r="I207"/>
  <c r="J205"/>
  <c r="H202"/>
  <c r="G204"/>
  <c r="I199"/>
  <c r="H201"/>
  <c r="I196"/>
  <c r="H198"/>
  <c r="J193"/>
  <c r="I195"/>
  <c r="F192"/>
  <c r="G190"/>
  <c r="I187"/>
  <c r="H189"/>
  <c r="I184"/>
  <c r="H186"/>
  <c r="J181"/>
  <c r="I183"/>
  <c r="I178"/>
  <c r="H180"/>
  <c r="H175"/>
  <c r="G177"/>
  <c r="I172"/>
  <c r="H174"/>
  <c r="I171"/>
  <c r="J169"/>
  <c r="H166"/>
  <c r="G168"/>
  <c r="I163"/>
  <c r="H165"/>
  <c r="I160"/>
  <c r="H162"/>
  <c r="J157"/>
  <c r="I159"/>
  <c r="H154"/>
  <c r="G156"/>
  <c r="I151"/>
  <c r="H153"/>
  <c r="I148"/>
  <c r="H150"/>
  <c r="I145"/>
  <c r="H147"/>
  <c r="I142"/>
  <c r="H144"/>
  <c r="I139"/>
  <c r="H141"/>
  <c r="G138"/>
  <c r="H133"/>
  <c r="G135"/>
  <c r="I132"/>
  <c r="J130"/>
  <c r="H127"/>
  <c r="G129"/>
  <c r="I126"/>
  <c r="J124"/>
  <c r="H121"/>
  <c r="H123" s="1"/>
  <c r="I118"/>
  <c r="H120"/>
  <c r="J115"/>
  <c r="I117"/>
  <c r="H112"/>
  <c r="G114"/>
  <c r="H109"/>
  <c r="G111"/>
  <c r="J106"/>
  <c r="I108"/>
  <c r="I103"/>
  <c r="H105"/>
  <c r="I100"/>
  <c r="H102"/>
  <c r="G99"/>
  <c r="H97"/>
  <c r="I94"/>
  <c r="H96"/>
  <c r="H91"/>
  <c r="G93"/>
  <c r="I88"/>
  <c r="H90"/>
  <c r="I85"/>
  <c r="H87"/>
  <c r="I84"/>
  <c r="J82"/>
  <c r="I76"/>
  <c r="H78"/>
  <c r="I73"/>
  <c r="H75"/>
  <c r="I70"/>
  <c r="H72"/>
  <c r="I67"/>
  <c r="H69"/>
  <c r="I64"/>
  <c r="H66"/>
  <c r="J61"/>
  <c r="I63"/>
  <c r="I55"/>
  <c r="H57"/>
  <c r="I52"/>
  <c r="H54"/>
  <c r="G51"/>
  <c r="H49"/>
  <c r="I46"/>
  <c r="H48"/>
  <c r="I43"/>
  <c r="H45"/>
  <c r="I40"/>
  <c r="H42"/>
  <c r="I39"/>
  <c r="J37"/>
  <c r="G36"/>
  <c r="J28"/>
  <c r="I30"/>
  <c r="I25"/>
  <c r="H27"/>
  <c r="I22"/>
  <c r="H24"/>
  <c r="I334" l="1"/>
  <c r="J334" s="1"/>
  <c r="I79"/>
  <c r="H81"/>
  <c r="H60"/>
  <c r="I58"/>
  <c r="I349"/>
  <c r="H351"/>
  <c r="I348"/>
  <c r="J346"/>
  <c r="J343"/>
  <c r="I345"/>
  <c r="K340"/>
  <c r="J342"/>
  <c r="J337"/>
  <c r="I339"/>
  <c r="I336"/>
  <c r="I331"/>
  <c r="H333"/>
  <c r="I330"/>
  <c r="J328"/>
  <c r="K325"/>
  <c r="J327"/>
  <c r="J324"/>
  <c r="K322"/>
  <c r="K319"/>
  <c r="J321"/>
  <c r="I318"/>
  <c r="J316"/>
  <c r="K313"/>
  <c r="J315"/>
  <c r="J312"/>
  <c r="K310"/>
  <c r="J309"/>
  <c r="K307"/>
  <c r="I306"/>
  <c r="J304"/>
  <c r="I303"/>
  <c r="J301"/>
  <c r="J298"/>
  <c r="I300"/>
  <c r="I297"/>
  <c r="J295"/>
  <c r="H294"/>
  <c r="I292"/>
  <c r="I289"/>
  <c r="H291"/>
  <c r="I286"/>
  <c r="H288"/>
  <c r="J283"/>
  <c r="I285"/>
  <c r="I282"/>
  <c r="J280"/>
  <c r="J277"/>
  <c r="I279"/>
  <c r="J276"/>
  <c r="K274"/>
  <c r="I271"/>
  <c r="H273"/>
  <c r="J268"/>
  <c r="I270"/>
  <c r="I267"/>
  <c r="J265"/>
  <c r="J264"/>
  <c r="K262"/>
  <c r="J259"/>
  <c r="I261"/>
  <c r="I256"/>
  <c r="H258"/>
  <c r="J253"/>
  <c r="I255"/>
  <c r="I252"/>
  <c r="J250"/>
  <c r="I247"/>
  <c r="H249"/>
  <c r="I246"/>
  <c r="J244"/>
  <c r="J241"/>
  <c r="I243"/>
  <c r="J240"/>
  <c r="K238"/>
  <c r="J237"/>
  <c r="K235"/>
  <c r="I234"/>
  <c r="J232"/>
  <c r="J229"/>
  <c r="I231"/>
  <c r="J226"/>
  <c r="I228"/>
  <c r="J225"/>
  <c r="K223"/>
  <c r="I222"/>
  <c r="J220"/>
  <c r="I219"/>
  <c r="J217"/>
  <c r="J214"/>
  <c r="I216"/>
  <c r="K211"/>
  <c r="J213"/>
  <c r="J208"/>
  <c r="I210"/>
  <c r="K205"/>
  <c r="J207"/>
  <c r="I202"/>
  <c r="H204"/>
  <c r="J199"/>
  <c r="I201"/>
  <c r="I198"/>
  <c r="J196"/>
  <c r="J195"/>
  <c r="K193"/>
  <c r="G192"/>
  <c r="H190"/>
  <c r="J187"/>
  <c r="I189"/>
  <c r="J184"/>
  <c r="I186"/>
  <c r="J183"/>
  <c r="K181"/>
  <c r="I180"/>
  <c r="J178"/>
  <c r="I175"/>
  <c r="H177"/>
  <c r="J172"/>
  <c r="I174"/>
  <c r="K169"/>
  <c r="J171"/>
  <c r="I166"/>
  <c r="H168"/>
  <c r="I165"/>
  <c r="J163"/>
  <c r="I162"/>
  <c r="J160"/>
  <c r="K157"/>
  <c r="J159"/>
  <c r="I154"/>
  <c r="H156"/>
  <c r="J151"/>
  <c r="I153"/>
  <c r="I150"/>
  <c r="J148"/>
  <c r="J145"/>
  <c r="I147"/>
  <c r="J142"/>
  <c r="I144"/>
  <c r="J139"/>
  <c r="I141"/>
  <c r="I136"/>
  <c r="H138"/>
  <c r="I133"/>
  <c r="H135"/>
  <c r="K130"/>
  <c r="J132"/>
  <c r="I127"/>
  <c r="H129"/>
  <c r="K124"/>
  <c r="J126"/>
  <c r="I121"/>
  <c r="I123" s="1"/>
  <c r="J118"/>
  <c r="I120"/>
  <c r="J117"/>
  <c r="K115"/>
  <c r="I112"/>
  <c r="H114"/>
  <c r="I109"/>
  <c r="H111"/>
  <c r="J108"/>
  <c r="K106"/>
  <c r="I105"/>
  <c r="J103"/>
  <c r="I102"/>
  <c r="J100"/>
  <c r="I97"/>
  <c r="H99"/>
  <c r="J94"/>
  <c r="I96"/>
  <c r="I91"/>
  <c r="H93"/>
  <c r="J88"/>
  <c r="I90"/>
  <c r="I87"/>
  <c r="J85"/>
  <c r="K82"/>
  <c r="J84"/>
  <c r="J76"/>
  <c r="I78"/>
  <c r="J73"/>
  <c r="I75"/>
  <c r="I72"/>
  <c r="J70"/>
  <c r="I69"/>
  <c r="J67"/>
  <c r="J64"/>
  <c r="I66"/>
  <c r="J63"/>
  <c r="K61"/>
  <c r="I57"/>
  <c r="J55"/>
  <c r="I54"/>
  <c r="J52"/>
  <c r="I49"/>
  <c r="H51"/>
  <c r="I48"/>
  <c r="J46"/>
  <c r="J43"/>
  <c r="I45"/>
  <c r="J40"/>
  <c r="I42"/>
  <c r="K37"/>
  <c r="J39"/>
  <c r="I34"/>
  <c r="H36"/>
  <c r="J30"/>
  <c r="K28"/>
  <c r="J25"/>
  <c r="I27"/>
  <c r="J22"/>
  <c r="I24"/>
  <c r="I81" l="1"/>
  <c r="J79"/>
  <c r="J58"/>
  <c r="I60"/>
  <c r="J349"/>
  <c r="I351"/>
  <c r="K346"/>
  <c r="J348"/>
  <c r="K343"/>
  <c r="J345"/>
  <c r="L340"/>
  <c r="K342"/>
  <c r="K337"/>
  <c r="J339"/>
  <c r="K334"/>
  <c r="J336"/>
  <c r="I333"/>
  <c r="J331"/>
  <c r="K328"/>
  <c r="J330"/>
  <c r="L325"/>
  <c r="K327"/>
  <c r="L322"/>
  <c r="K324"/>
  <c r="L319"/>
  <c r="K321"/>
  <c r="K316"/>
  <c r="J318"/>
  <c r="L313"/>
  <c r="K315"/>
  <c r="L310"/>
  <c r="K312"/>
  <c r="L307"/>
  <c r="K309"/>
  <c r="J306"/>
  <c r="K304"/>
  <c r="K301"/>
  <c r="J303"/>
  <c r="K298"/>
  <c r="J300"/>
  <c r="K295"/>
  <c r="J297"/>
  <c r="J292"/>
  <c r="I294"/>
  <c r="I291"/>
  <c r="J289"/>
  <c r="I288"/>
  <c r="J286"/>
  <c r="J285"/>
  <c r="K283"/>
  <c r="K280"/>
  <c r="J282"/>
  <c r="K277"/>
  <c r="J279"/>
  <c r="L274"/>
  <c r="K276"/>
  <c r="I273"/>
  <c r="J271"/>
  <c r="K268"/>
  <c r="J270"/>
  <c r="K265"/>
  <c r="J267"/>
  <c r="K264"/>
  <c r="K259"/>
  <c r="J261"/>
  <c r="I258"/>
  <c r="J256"/>
  <c r="K253"/>
  <c r="J255"/>
  <c r="K250"/>
  <c r="J252"/>
  <c r="J247"/>
  <c r="I249"/>
  <c r="K244"/>
  <c r="J246"/>
  <c r="K241"/>
  <c r="J243"/>
  <c r="L238"/>
  <c r="K240"/>
  <c r="L235"/>
  <c r="K237"/>
  <c r="K232"/>
  <c r="J234"/>
  <c r="J231"/>
  <c r="K229"/>
  <c r="K226"/>
  <c r="J228"/>
  <c r="L223"/>
  <c r="K225"/>
  <c r="K220"/>
  <c r="J222"/>
  <c r="K217"/>
  <c r="J219"/>
  <c r="K214"/>
  <c r="J216"/>
  <c r="L211"/>
  <c r="K213"/>
  <c r="K208"/>
  <c r="J210"/>
  <c r="L205"/>
  <c r="K207"/>
  <c r="I204"/>
  <c r="J202"/>
  <c r="K199"/>
  <c r="J201"/>
  <c r="K196"/>
  <c r="J198"/>
  <c r="L193"/>
  <c r="K195"/>
  <c r="H192"/>
  <c r="I190"/>
  <c r="J189"/>
  <c r="K187"/>
  <c r="K184"/>
  <c r="J186"/>
  <c r="L181"/>
  <c r="K183"/>
  <c r="K178"/>
  <c r="J180"/>
  <c r="I177"/>
  <c r="J175"/>
  <c r="J174"/>
  <c r="K172"/>
  <c r="L169"/>
  <c r="K171"/>
  <c r="J166"/>
  <c r="I168"/>
  <c r="J165"/>
  <c r="K163"/>
  <c r="J162"/>
  <c r="K160"/>
  <c r="K159"/>
  <c r="L157"/>
  <c r="I156"/>
  <c r="J154"/>
  <c r="K151"/>
  <c r="J153"/>
  <c r="K148"/>
  <c r="J150"/>
  <c r="K145"/>
  <c r="J147"/>
  <c r="K142"/>
  <c r="J144"/>
  <c r="J141"/>
  <c r="K139"/>
  <c r="I138"/>
  <c r="J136"/>
  <c r="J133"/>
  <c r="I135"/>
  <c r="L130"/>
  <c r="K132"/>
  <c r="J127"/>
  <c r="I129"/>
  <c r="L124"/>
  <c r="K126"/>
  <c r="J121"/>
  <c r="K121" s="1"/>
  <c r="K118"/>
  <c r="J120"/>
  <c r="L115"/>
  <c r="K117"/>
  <c r="J112"/>
  <c r="I114"/>
  <c r="J109"/>
  <c r="I111"/>
  <c r="L106"/>
  <c r="K108"/>
  <c r="K103"/>
  <c r="J105"/>
  <c r="K100"/>
  <c r="J102"/>
  <c r="I99"/>
  <c r="J97"/>
  <c r="J96"/>
  <c r="K94"/>
  <c r="J91"/>
  <c r="I93"/>
  <c r="J90"/>
  <c r="K88"/>
  <c r="K85"/>
  <c r="J87"/>
  <c r="L82"/>
  <c r="K84"/>
  <c r="K76"/>
  <c r="J78"/>
  <c r="K73"/>
  <c r="J75"/>
  <c r="K70"/>
  <c r="J72"/>
  <c r="K67"/>
  <c r="J69"/>
  <c r="K64"/>
  <c r="J66"/>
  <c r="L61"/>
  <c r="K63"/>
  <c r="K55"/>
  <c r="J57"/>
  <c r="K52"/>
  <c r="J54"/>
  <c r="I51"/>
  <c r="J49"/>
  <c r="K46"/>
  <c r="J48"/>
  <c r="J45"/>
  <c r="K43"/>
  <c r="K40"/>
  <c r="J42"/>
  <c r="L37"/>
  <c r="K39"/>
  <c r="J34"/>
  <c r="I36"/>
  <c r="L28"/>
  <c r="K30"/>
  <c r="K25"/>
  <c r="J27"/>
  <c r="K22"/>
  <c r="J24"/>
  <c r="J81" l="1"/>
  <c r="K79"/>
  <c r="J60"/>
  <c r="K58"/>
  <c r="K349"/>
  <c r="J351"/>
  <c r="K348"/>
  <c r="L346"/>
  <c r="K345"/>
  <c r="L343"/>
  <c r="M340"/>
  <c r="L342"/>
  <c r="L337"/>
  <c r="K339"/>
  <c r="L334"/>
  <c r="K336"/>
  <c r="K331"/>
  <c r="J333"/>
  <c r="L328"/>
  <c r="K330"/>
  <c r="M325"/>
  <c r="L327"/>
  <c r="M322"/>
  <c r="L324"/>
  <c r="M319"/>
  <c r="L321"/>
  <c r="L316"/>
  <c r="K318"/>
  <c r="M313"/>
  <c r="L315"/>
  <c r="M310"/>
  <c r="L312"/>
  <c r="M307"/>
  <c r="L309"/>
  <c r="L304"/>
  <c r="K306"/>
  <c r="K303"/>
  <c r="L301"/>
  <c r="K300"/>
  <c r="L298"/>
  <c r="L295"/>
  <c r="K297"/>
  <c r="J294"/>
  <c r="K292"/>
  <c r="K289"/>
  <c r="J291"/>
  <c r="K286"/>
  <c r="J288"/>
  <c r="L283"/>
  <c r="K285"/>
  <c r="L280"/>
  <c r="K282"/>
  <c r="L277"/>
  <c r="K279"/>
  <c r="M274"/>
  <c r="L276"/>
  <c r="K271"/>
  <c r="J273"/>
  <c r="K270"/>
  <c r="L268"/>
  <c r="L265"/>
  <c r="K267"/>
  <c r="L264"/>
  <c r="L259"/>
  <c r="K261"/>
  <c r="K256"/>
  <c r="J258"/>
  <c r="K255"/>
  <c r="L253"/>
  <c r="L250"/>
  <c r="K252"/>
  <c r="J249"/>
  <c r="K247"/>
  <c r="L244"/>
  <c r="K246"/>
  <c r="L241"/>
  <c r="K243"/>
  <c r="M238"/>
  <c r="L240"/>
  <c r="M235"/>
  <c r="L237"/>
  <c r="L232"/>
  <c r="K234"/>
  <c r="L229"/>
  <c r="K231"/>
  <c r="L226"/>
  <c r="K228"/>
  <c r="M223"/>
  <c r="L225"/>
  <c r="L220"/>
  <c r="K222"/>
  <c r="L217"/>
  <c r="K219"/>
  <c r="K216"/>
  <c r="L214"/>
  <c r="M211"/>
  <c r="L213"/>
  <c r="L208"/>
  <c r="K210"/>
  <c r="M205"/>
  <c r="L207"/>
  <c r="K202"/>
  <c r="J204"/>
  <c r="L199"/>
  <c r="K201"/>
  <c r="L196"/>
  <c r="K198"/>
  <c r="M193"/>
  <c r="L195"/>
  <c r="I192"/>
  <c r="J190"/>
  <c r="K189"/>
  <c r="L187"/>
  <c r="L184"/>
  <c r="K186"/>
  <c r="M181"/>
  <c r="L183"/>
  <c r="L178"/>
  <c r="K180"/>
  <c r="K175"/>
  <c r="J177"/>
  <c r="K174"/>
  <c r="L172"/>
  <c r="M169"/>
  <c r="L171"/>
  <c r="J168"/>
  <c r="K166"/>
  <c r="L163"/>
  <c r="K165"/>
  <c r="L160"/>
  <c r="K162"/>
  <c r="M157"/>
  <c r="L159"/>
  <c r="K154"/>
  <c r="J156"/>
  <c r="L151"/>
  <c r="K153"/>
  <c r="K150"/>
  <c r="L145"/>
  <c r="K147"/>
  <c r="L142"/>
  <c r="K144"/>
  <c r="K141"/>
  <c r="L139"/>
  <c r="K136"/>
  <c r="J138"/>
  <c r="J135"/>
  <c r="K133"/>
  <c r="M130"/>
  <c r="L132"/>
  <c r="J129"/>
  <c r="K127"/>
  <c r="M124"/>
  <c r="L126"/>
  <c r="J123"/>
  <c r="K123"/>
  <c r="L121"/>
  <c r="K120"/>
  <c r="M115"/>
  <c r="L117"/>
  <c r="K112"/>
  <c r="J114"/>
  <c r="J111"/>
  <c r="K109"/>
  <c r="M106"/>
  <c r="L108"/>
  <c r="L103"/>
  <c r="K105"/>
  <c r="L100"/>
  <c r="K102"/>
  <c r="K97"/>
  <c r="J99"/>
  <c r="L94"/>
  <c r="K96"/>
  <c r="J93"/>
  <c r="K91"/>
  <c r="K90"/>
  <c r="L88"/>
  <c r="K87"/>
  <c r="L85"/>
  <c r="M82"/>
  <c r="L84"/>
  <c r="L76"/>
  <c r="K78"/>
  <c r="L73"/>
  <c r="K75"/>
  <c r="K72"/>
  <c r="L70"/>
  <c r="L67"/>
  <c r="K69"/>
  <c r="L64"/>
  <c r="K66"/>
  <c r="M61"/>
  <c r="L63"/>
  <c r="L55"/>
  <c r="K57"/>
  <c r="L52"/>
  <c r="K54"/>
  <c r="K49"/>
  <c r="J51"/>
  <c r="K48"/>
  <c r="L46"/>
  <c r="K45"/>
  <c r="L43"/>
  <c r="K42"/>
  <c r="L40"/>
  <c r="M37"/>
  <c r="L39"/>
  <c r="J36"/>
  <c r="K34"/>
  <c r="L30"/>
  <c r="M28"/>
  <c r="K27"/>
  <c r="L25"/>
  <c r="L22"/>
  <c r="K24"/>
  <c r="L79" l="1"/>
  <c r="K81"/>
  <c r="K60"/>
  <c r="L58"/>
  <c r="L349"/>
  <c r="K351"/>
  <c r="M346"/>
  <c r="L348"/>
  <c r="M343"/>
  <c r="L345"/>
  <c r="M342"/>
  <c r="N340"/>
  <c r="M337"/>
  <c r="L339"/>
  <c r="M334"/>
  <c r="L336"/>
  <c r="L331"/>
  <c r="K333"/>
  <c r="M328"/>
  <c r="L330"/>
  <c r="M327"/>
  <c r="N325"/>
  <c r="N322"/>
  <c r="M324"/>
  <c r="M321"/>
  <c r="N319"/>
  <c r="M316"/>
  <c r="L318"/>
  <c r="M315"/>
  <c r="N313"/>
  <c r="N310"/>
  <c r="M312"/>
  <c r="M309"/>
  <c r="N307"/>
  <c r="M304"/>
  <c r="L306"/>
  <c r="M301"/>
  <c r="L303"/>
  <c r="M298"/>
  <c r="L300"/>
  <c r="M295"/>
  <c r="L297"/>
  <c r="L292"/>
  <c r="K294"/>
  <c r="L289"/>
  <c r="K291"/>
  <c r="K288"/>
  <c r="L286"/>
  <c r="M283"/>
  <c r="L285"/>
  <c r="M280"/>
  <c r="L282"/>
  <c r="M277"/>
  <c r="L279"/>
  <c r="N274"/>
  <c r="M276"/>
  <c r="K273"/>
  <c r="L271"/>
  <c r="M268"/>
  <c r="L270"/>
  <c r="M265"/>
  <c r="L267"/>
  <c r="N262"/>
  <c r="M264"/>
  <c r="M259"/>
  <c r="L261"/>
  <c r="L256"/>
  <c r="K258"/>
  <c r="M253"/>
  <c r="L255"/>
  <c r="M250"/>
  <c r="L252"/>
  <c r="L247"/>
  <c r="K249"/>
  <c r="M244"/>
  <c r="L246"/>
  <c r="M241"/>
  <c r="L243"/>
  <c r="N238"/>
  <c r="M240"/>
  <c r="N235"/>
  <c r="M237"/>
  <c r="M232"/>
  <c r="L234"/>
  <c r="M229"/>
  <c r="L231"/>
  <c r="M226"/>
  <c r="L228"/>
  <c r="N223"/>
  <c r="M225"/>
  <c r="M220"/>
  <c r="L222"/>
  <c r="M217"/>
  <c r="L219"/>
  <c r="M214"/>
  <c r="L216"/>
  <c r="M213"/>
  <c r="N211"/>
  <c r="M208"/>
  <c r="L210"/>
  <c r="M207"/>
  <c r="N205"/>
  <c r="L202"/>
  <c r="K204"/>
  <c r="M199"/>
  <c r="L201"/>
  <c r="M196"/>
  <c r="L198"/>
  <c r="N193"/>
  <c r="M195"/>
  <c r="J192"/>
  <c r="K190"/>
  <c r="M187"/>
  <c r="L189"/>
  <c r="M184"/>
  <c r="L186"/>
  <c r="N181"/>
  <c r="M183"/>
  <c r="M178"/>
  <c r="L180"/>
  <c r="L175"/>
  <c r="K177"/>
  <c r="M172"/>
  <c r="L174"/>
  <c r="M171"/>
  <c r="N169"/>
  <c r="L166"/>
  <c r="K168"/>
  <c r="L165"/>
  <c r="M160"/>
  <c r="L162"/>
  <c r="N157"/>
  <c r="M159"/>
  <c r="L154"/>
  <c r="K156"/>
  <c r="M151"/>
  <c r="L153"/>
  <c r="L150"/>
  <c r="M145"/>
  <c r="L147"/>
  <c r="M142"/>
  <c r="L144"/>
  <c r="M139"/>
  <c r="L141"/>
  <c r="L136"/>
  <c r="K138"/>
  <c r="L133"/>
  <c r="K135"/>
  <c r="M132"/>
  <c r="N130"/>
  <c r="L127"/>
  <c r="K129"/>
  <c r="M126"/>
  <c r="N124"/>
  <c r="M121"/>
  <c r="L123"/>
  <c r="L120"/>
  <c r="N115"/>
  <c r="M117"/>
  <c r="L112"/>
  <c r="K114"/>
  <c r="L109"/>
  <c r="K111"/>
  <c r="N106"/>
  <c r="M108"/>
  <c r="M103"/>
  <c r="L105"/>
  <c r="M100"/>
  <c r="L102"/>
  <c r="K99"/>
  <c r="L97"/>
  <c r="M94"/>
  <c r="L96"/>
  <c r="L91"/>
  <c r="K93"/>
  <c r="M88"/>
  <c r="L90"/>
  <c r="M85"/>
  <c r="L87"/>
  <c r="M84"/>
  <c r="N82"/>
  <c r="M76"/>
  <c r="L78"/>
  <c r="M73"/>
  <c r="L75"/>
  <c r="M70"/>
  <c r="L72"/>
  <c r="M67"/>
  <c r="L69"/>
  <c r="M64"/>
  <c r="L66"/>
  <c r="N61"/>
  <c r="M63"/>
  <c r="M55"/>
  <c r="L57"/>
  <c r="M52"/>
  <c r="L54"/>
  <c r="K51"/>
  <c r="L49"/>
  <c r="M46"/>
  <c r="L48"/>
  <c r="M43"/>
  <c r="L45"/>
  <c r="M40"/>
  <c r="L42"/>
  <c r="M39"/>
  <c r="N37"/>
  <c r="L34"/>
  <c r="K36"/>
  <c r="N28"/>
  <c r="M30"/>
  <c r="M25"/>
  <c r="L27"/>
  <c r="M22"/>
  <c r="L24"/>
  <c r="M79" l="1"/>
  <c r="L81"/>
  <c r="L60"/>
  <c r="M58"/>
  <c r="M349"/>
  <c r="L351"/>
  <c r="M348"/>
  <c r="N346"/>
  <c r="N343"/>
  <c r="M345"/>
  <c r="N342"/>
  <c r="O340"/>
  <c r="O342" s="1"/>
  <c r="N337"/>
  <c r="M339"/>
  <c r="N334"/>
  <c r="M336"/>
  <c r="M331"/>
  <c r="L333"/>
  <c r="M330"/>
  <c r="N328"/>
  <c r="N327"/>
  <c r="O325"/>
  <c r="O327" s="1"/>
  <c r="N324"/>
  <c r="O322"/>
  <c r="N321"/>
  <c r="O319"/>
  <c r="O321" s="1"/>
  <c r="N316"/>
  <c r="M318"/>
  <c r="N315"/>
  <c r="O313"/>
  <c r="O315" s="1"/>
  <c r="N312"/>
  <c r="O310"/>
  <c r="N309"/>
  <c r="O307"/>
  <c r="M306"/>
  <c r="N304"/>
  <c r="M303"/>
  <c r="N301"/>
  <c r="N298"/>
  <c r="M300"/>
  <c r="M297"/>
  <c r="N295"/>
  <c r="L294"/>
  <c r="M292"/>
  <c r="M289"/>
  <c r="L291"/>
  <c r="M286"/>
  <c r="L288"/>
  <c r="N283"/>
  <c r="M285"/>
  <c r="N280"/>
  <c r="M282"/>
  <c r="N277"/>
  <c r="M279"/>
  <c r="N276"/>
  <c r="O274"/>
  <c r="M271"/>
  <c r="L273"/>
  <c r="M270"/>
  <c r="N268"/>
  <c r="N265"/>
  <c r="M267"/>
  <c r="N264"/>
  <c r="O262"/>
  <c r="N259"/>
  <c r="M261"/>
  <c r="M256"/>
  <c r="L258"/>
  <c r="M255"/>
  <c r="M252"/>
  <c r="N250"/>
  <c r="M247"/>
  <c r="L249"/>
  <c r="M246"/>
  <c r="N244"/>
  <c r="N241"/>
  <c r="M243"/>
  <c r="N240"/>
  <c r="O238"/>
  <c r="N237"/>
  <c r="O235"/>
  <c r="M234"/>
  <c r="N232"/>
  <c r="M231"/>
  <c r="N229"/>
  <c r="N226"/>
  <c r="M228"/>
  <c r="N225"/>
  <c r="O223"/>
  <c r="M222"/>
  <c r="N220"/>
  <c r="M219"/>
  <c r="N217"/>
  <c r="N214"/>
  <c r="M216"/>
  <c r="N213"/>
  <c r="O211"/>
  <c r="N208"/>
  <c r="M210"/>
  <c r="N207"/>
  <c r="O205"/>
  <c r="O207" s="1"/>
  <c r="M202"/>
  <c r="L204"/>
  <c r="N199"/>
  <c r="M201"/>
  <c r="M198"/>
  <c r="N196"/>
  <c r="N195"/>
  <c r="O193"/>
  <c r="L190"/>
  <c r="K192"/>
  <c r="N187"/>
  <c r="M189"/>
  <c r="N184"/>
  <c r="M186"/>
  <c r="N183"/>
  <c r="O181"/>
  <c r="N178"/>
  <c r="M180"/>
  <c r="M175"/>
  <c r="L177"/>
  <c r="N172"/>
  <c r="M174"/>
  <c r="N171"/>
  <c r="O169"/>
  <c r="M166"/>
  <c r="L168"/>
  <c r="M165"/>
  <c r="M162"/>
  <c r="N160"/>
  <c r="O157"/>
  <c r="O159" s="1"/>
  <c r="N159"/>
  <c r="M154"/>
  <c r="L156"/>
  <c r="M153"/>
  <c r="N151"/>
  <c r="N148"/>
  <c r="M150"/>
  <c r="N145"/>
  <c r="M147"/>
  <c r="N142"/>
  <c r="M144"/>
  <c r="N139"/>
  <c r="M141"/>
  <c r="L138"/>
  <c r="M133"/>
  <c r="L135"/>
  <c r="N132"/>
  <c r="O130"/>
  <c r="O132" s="1"/>
  <c r="M127"/>
  <c r="L129"/>
  <c r="N126"/>
  <c r="O124"/>
  <c r="N121"/>
  <c r="M123"/>
  <c r="N118"/>
  <c r="M120"/>
  <c r="N117"/>
  <c r="O115"/>
  <c r="M112"/>
  <c r="L114"/>
  <c r="M109"/>
  <c r="L111"/>
  <c r="N108"/>
  <c r="O106"/>
  <c r="M105"/>
  <c r="N103"/>
  <c r="M102"/>
  <c r="N100"/>
  <c r="M97"/>
  <c r="L99"/>
  <c r="N94"/>
  <c r="M96"/>
  <c r="M91"/>
  <c r="L93"/>
  <c r="N88"/>
  <c r="M90"/>
  <c r="M87"/>
  <c r="N85"/>
  <c r="N84"/>
  <c r="O82"/>
  <c r="O84" s="1"/>
  <c r="N76"/>
  <c r="M78"/>
  <c r="N73"/>
  <c r="M75"/>
  <c r="M72"/>
  <c r="N70"/>
  <c r="M69"/>
  <c r="N67"/>
  <c r="N64"/>
  <c r="M66"/>
  <c r="N63"/>
  <c r="O61"/>
  <c r="O63" s="1"/>
  <c r="M57"/>
  <c r="N55"/>
  <c r="M54"/>
  <c r="N52"/>
  <c r="M49"/>
  <c r="L51"/>
  <c r="M48"/>
  <c r="N46"/>
  <c r="N43"/>
  <c r="M45"/>
  <c r="N40"/>
  <c r="M42"/>
  <c r="N39"/>
  <c r="O37"/>
  <c r="O39" s="1"/>
  <c r="M34"/>
  <c r="L36"/>
  <c r="N30"/>
  <c r="O28"/>
  <c r="N25"/>
  <c r="M27"/>
  <c r="N22"/>
  <c r="M24"/>
  <c r="M81" l="1"/>
  <c r="N79"/>
  <c r="N58"/>
  <c r="M60"/>
  <c r="M351"/>
  <c r="N349"/>
  <c r="O346"/>
  <c r="N348"/>
  <c r="N345"/>
  <c r="O343"/>
  <c r="P340"/>
  <c r="P342" s="1"/>
  <c r="O337"/>
  <c r="N339"/>
  <c r="O334"/>
  <c r="N336"/>
  <c r="M333"/>
  <c r="N331"/>
  <c r="N330"/>
  <c r="O328"/>
  <c r="P325"/>
  <c r="P327" s="1"/>
  <c r="O324"/>
  <c r="P322"/>
  <c r="P324" s="1"/>
  <c r="P319"/>
  <c r="P321" s="1"/>
  <c r="O316"/>
  <c r="N318"/>
  <c r="P313"/>
  <c r="P315" s="1"/>
  <c r="O312"/>
  <c r="P310"/>
  <c r="P312" s="1"/>
  <c r="O309"/>
  <c r="P307"/>
  <c r="P309" s="1"/>
  <c r="N306"/>
  <c r="O304"/>
  <c r="O301"/>
  <c r="N303"/>
  <c r="N300"/>
  <c r="O298"/>
  <c r="O295"/>
  <c r="N297"/>
  <c r="N292"/>
  <c r="M294"/>
  <c r="M291"/>
  <c r="N289"/>
  <c r="M288"/>
  <c r="N286"/>
  <c r="N285"/>
  <c r="O283"/>
  <c r="N282"/>
  <c r="P280"/>
  <c r="P282" s="1"/>
  <c r="O277"/>
  <c r="O279" s="1"/>
  <c r="N279"/>
  <c r="P277"/>
  <c r="P279" s="1"/>
  <c r="O276"/>
  <c r="P274"/>
  <c r="P276" s="1"/>
  <c r="M273"/>
  <c r="N271"/>
  <c r="N270"/>
  <c r="O268"/>
  <c r="O265"/>
  <c r="N267"/>
  <c r="O264"/>
  <c r="P262"/>
  <c r="P264" s="1"/>
  <c r="N261"/>
  <c r="M258"/>
  <c r="N256"/>
  <c r="N255"/>
  <c r="O255"/>
  <c r="N252"/>
  <c r="O250"/>
  <c r="N247"/>
  <c r="M249"/>
  <c r="N246"/>
  <c r="O244"/>
  <c r="O241"/>
  <c r="N243"/>
  <c r="O240"/>
  <c r="P238"/>
  <c r="P240" s="1"/>
  <c r="O237"/>
  <c r="P235"/>
  <c r="P237" s="1"/>
  <c r="N234"/>
  <c r="O232"/>
  <c r="N231"/>
  <c r="O229"/>
  <c r="O226"/>
  <c r="N228"/>
  <c r="O225"/>
  <c r="P223"/>
  <c r="P225" s="1"/>
  <c r="N222"/>
  <c r="O220"/>
  <c r="N219"/>
  <c r="O217"/>
  <c r="N216"/>
  <c r="O214"/>
  <c r="O213"/>
  <c r="P211"/>
  <c r="P213" s="1"/>
  <c r="O208"/>
  <c r="N210"/>
  <c r="P205"/>
  <c r="P207" s="1"/>
  <c r="M204"/>
  <c r="N202"/>
  <c r="O199"/>
  <c r="O201" s="1"/>
  <c r="N201"/>
  <c r="P199"/>
  <c r="P201" s="1"/>
  <c r="N198"/>
  <c r="O196"/>
  <c r="O195"/>
  <c r="P193"/>
  <c r="P195" s="1"/>
  <c r="L192"/>
  <c r="M190"/>
  <c r="N189"/>
  <c r="O187"/>
  <c r="O184"/>
  <c r="N186"/>
  <c r="O183"/>
  <c r="P181"/>
  <c r="P183" s="1"/>
  <c r="O178"/>
  <c r="N180"/>
  <c r="M177"/>
  <c r="N175"/>
  <c r="N174"/>
  <c r="O172"/>
  <c r="O171"/>
  <c r="P169"/>
  <c r="P171" s="1"/>
  <c r="N166"/>
  <c r="M168"/>
  <c r="N165"/>
  <c r="O163"/>
  <c r="N162"/>
  <c r="O160"/>
  <c r="P157"/>
  <c r="P159" s="1"/>
  <c r="M156"/>
  <c r="N154"/>
  <c r="O151"/>
  <c r="N153"/>
  <c r="N150"/>
  <c r="O148"/>
  <c r="O145"/>
  <c r="N147"/>
  <c r="O142"/>
  <c r="N144"/>
  <c r="N141"/>
  <c r="O139"/>
  <c r="M138"/>
  <c r="N133"/>
  <c r="M135"/>
  <c r="P130"/>
  <c r="P132" s="1"/>
  <c r="N127"/>
  <c r="M129"/>
  <c r="O126"/>
  <c r="P124"/>
  <c r="P126" s="1"/>
  <c r="N123"/>
  <c r="O121"/>
  <c r="O123" s="1"/>
  <c r="O118"/>
  <c r="N120"/>
  <c r="O117"/>
  <c r="P115"/>
  <c r="P117" s="1"/>
  <c r="M114"/>
  <c r="N112"/>
  <c r="N109"/>
  <c r="M111"/>
  <c r="O108"/>
  <c r="P106"/>
  <c r="P108" s="1"/>
  <c r="N105"/>
  <c r="O103"/>
  <c r="N102"/>
  <c r="O100"/>
  <c r="M99"/>
  <c r="N97"/>
  <c r="N96"/>
  <c r="O94"/>
  <c r="N91"/>
  <c r="M93"/>
  <c r="N90"/>
  <c r="O88"/>
  <c r="O85"/>
  <c r="O87" s="1"/>
  <c r="N87"/>
  <c r="P85"/>
  <c r="P87" s="1"/>
  <c r="P82"/>
  <c r="P84" s="1"/>
  <c r="O76"/>
  <c r="N78"/>
  <c r="O73"/>
  <c r="N75"/>
  <c r="O70"/>
  <c r="N72"/>
  <c r="O67"/>
  <c r="O69" s="1"/>
  <c r="N69"/>
  <c r="P67"/>
  <c r="P69" s="1"/>
  <c r="O64"/>
  <c r="N66"/>
  <c r="P61"/>
  <c r="P63" s="1"/>
  <c r="N57"/>
  <c r="O55"/>
  <c r="N54"/>
  <c r="O52"/>
  <c r="M51"/>
  <c r="N49"/>
  <c r="O46"/>
  <c r="O48" s="1"/>
  <c r="N48"/>
  <c r="O43"/>
  <c r="N45"/>
  <c r="N42"/>
  <c r="O40"/>
  <c r="P37"/>
  <c r="P39" s="1"/>
  <c r="N34"/>
  <c r="M36"/>
  <c r="O30"/>
  <c r="P28"/>
  <c r="P30" s="1"/>
  <c r="N27"/>
  <c r="O25"/>
  <c r="O22"/>
  <c r="N24"/>
  <c r="O79" l="1"/>
  <c r="O81" s="1"/>
  <c r="N81"/>
  <c r="N60"/>
  <c r="O58"/>
  <c r="O349"/>
  <c r="N351"/>
  <c r="O348"/>
  <c r="P346"/>
  <c r="P348" s="1"/>
  <c r="O345"/>
  <c r="P343"/>
  <c r="P345" s="1"/>
  <c r="O339"/>
  <c r="P337"/>
  <c r="P339" s="1"/>
  <c r="O336"/>
  <c r="P334"/>
  <c r="P336" s="1"/>
  <c r="N333"/>
  <c r="O331"/>
  <c r="O330"/>
  <c r="P328"/>
  <c r="P330" s="1"/>
  <c r="O318"/>
  <c r="P316"/>
  <c r="P318" s="1"/>
  <c r="O306"/>
  <c r="P304"/>
  <c r="P306" s="1"/>
  <c r="O303"/>
  <c r="P301"/>
  <c r="P303" s="1"/>
  <c r="O300"/>
  <c r="P298"/>
  <c r="P300" s="1"/>
  <c r="O297"/>
  <c r="P295"/>
  <c r="P297" s="1"/>
  <c r="N294"/>
  <c r="O292"/>
  <c r="N291"/>
  <c r="O289"/>
  <c r="O286"/>
  <c r="N288"/>
  <c r="O285"/>
  <c r="P283"/>
  <c r="P285" s="1"/>
  <c r="N273"/>
  <c r="O271"/>
  <c r="O273" s="1"/>
  <c r="O270"/>
  <c r="P268"/>
  <c r="P270" s="1"/>
  <c r="O267"/>
  <c r="P265"/>
  <c r="P267" s="1"/>
  <c r="O261"/>
  <c r="P259"/>
  <c r="P261" s="1"/>
  <c r="N258"/>
  <c r="O256"/>
  <c r="P253"/>
  <c r="P255" s="1"/>
  <c r="O252"/>
  <c r="P250"/>
  <c r="P252" s="1"/>
  <c r="N249"/>
  <c r="O247"/>
  <c r="O246"/>
  <c r="P244"/>
  <c r="P246" s="1"/>
  <c r="O243"/>
  <c r="P241"/>
  <c r="P243" s="1"/>
  <c r="O234"/>
  <c r="P232"/>
  <c r="P234" s="1"/>
  <c r="O231"/>
  <c r="P229"/>
  <c r="P231" s="1"/>
  <c r="O228"/>
  <c r="P226"/>
  <c r="P228" s="1"/>
  <c r="O222"/>
  <c r="P220"/>
  <c r="P222" s="1"/>
  <c r="O219"/>
  <c r="P217"/>
  <c r="P219" s="1"/>
  <c r="O216"/>
  <c r="P214"/>
  <c r="P216" s="1"/>
  <c r="O210"/>
  <c r="P208"/>
  <c r="P210" s="1"/>
  <c r="N204"/>
  <c r="O202"/>
  <c r="O198"/>
  <c r="P196"/>
  <c r="P198" s="1"/>
  <c r="M192"/>
  <c r="N190"/>
  <c r="O189"/>
  <c r="P187"/>
  <c r="P189" s="1"/>
  <c r="O186"/>
  <c r="P184"/>
  <c r="P186" s="1"/>
  <c r="O180"/>
  <c r="P178"/>
  <c r="P180" s="1"/>
  <c r="N177"/>
  <c r="O175"/>
  <c r="O174"/>
  <c r="P172"/>
  <c r="P174" s="1"/>
  <c r="N168"/>
  <c r="O166"/>
  <c r="O165"/>
  <c r="P163"/>
  <c r="P165" s="1"/>
  <c r="O162"/>
  <c r="P160"/>
  <c r="P162" s="1"/>
  <c r="N156"/>
  <c r="O154"/>
  <c r="O153"/>
  <c r="P151"/>
  <c r="P153" s="1"/>
  <c r="O150"/>
  <c r="P148"/>
  <c r="P150" s="1"/>
  <c r="O147"/>
  <c r="P145"/>
  <c r="P147" s="1"/>
  <c r="O144"/>
  <c r="P142"/>
  <c r="P144" s="1"/>
  <c r="O141"/>
  <c r="P139"/>
  <c r="P141" s="1"/>
  <c r="O136"/>
  <c r="N138"/>
  <c r="N135"/>
  <c r="O133"/>
  <c r="N129"/>
  <c r="O127"/>
  <c r="P121"/>
  <c r="P123" s="1"/>
  <c r="O120"/>
  <c r="P118"/>
  <c r="P120" s="1"/>
  <c r="O112"/>
  <c r="N114"/>
  <c r="N111"/>
  <c r="O109"/>
  <c r="O105"/>
  <c r="P103"/>
  <c r="P105" s="1"/>
  <c r="O102"/>
  <c r="P100"/>
  <c r="P102" s="1"/>
  <c r="O97"/>
  <c r="N99"/>
  <c r="O96"/>
  <c r="P94"/>
  <c r="P96" s="1"/>
  <c r="N93"/>
  <c r="O91"/>
  <c r="O90"/>
  <c r="P88"/>
  <c r="P90" s="1"/>
  <c r="O78"/>
  <c r="P76"/>
  <c r="P78" s="1"/>
  <c r="O75"/>
  <c r="P73"/>
  <c r="P75" s="1"/>
  <c r="O72"/>
  <c r="P70"/>
  <c r="P72" s="1"/>
  <c r="O66"/>
  <c r="P64"/>
  <c r="P66" s="1"/>
  <c r="O57"/>
  <c r="P55"/>
  <c r="P57" s="1"/>
  <c r="O54"/>
  <c r="P52"/>
  <c r="P54" s="1"/>
  <c r="O49"/>
  <c r="N51"/>
  <c r="P46"/>
  <c r="P48" s="1"/>
  <c r="O45"/>
  <c r="P43"/>
  <c r="P45" s="1"/>
  <c r="O42"/>
  <c r="P40"/>
  <c r="P42" s="1"/>
  <c r="N36"/>
  <c r="O34"/>
  <c r="O27"/>
  <c r="P25"/>
  <c r="P27" s="1"/>
  <c r="O24"/>
  <c r="P22"/>
  <c r="P79" l="1"/>
  <c r="P81" s="1"/>
  <c r="O60"/>
  <c r="P58"/>
  <c r="P60" s="1"/>
  <c r="O351"/>
  <c r="P349"/>
  <c r="P351" s="1"/>
  <c r="O333"/>
  <c r="P331"/>
  <c r="P333" s="1"/>
  <c r="O294"/>
  <c r="P292"/>
  <c r="P294" s="1"/>
  <c r="O291"/>
  <c r="P289"/>
  <c r="P291" s="1"/>
  <c r="O288"/>
  <c r="P286"/>
  <c r="P288" s="1"/>
  <c r="P271"/>
  <c r="P273" s="1"/>
  <c r="O258"/>
  <c r="P256"/>
  <c r="P258" s="1"/>
  <c r="O249"/>
  <c r="P247"/>
  <c r="P249" s="1"/>
  <c r="O204"/>
  <c r="P202"/>
  <c r="P204" s="1"/>
  <c r="N192"/>
  <c r="O190"/>
  <c r="O192" s="1"/>
  <c r="O177"/>
  <c r="P175"/>
  <c r="P177" s="1"/>
  <c r="O168"/>
  <c r="P166"/>
  <c r="P168" s="1"/>
  <c r="O156"/>
  <c r="P154"/>
  <c r="P156" s="1"/>
  <c r="O138"/>
  <c r="P136"/>
  <c r="P138" s="1"/>
  <c r="O135"/>
  <c r="P133"/>
  <c r="P135" s="1"/>
  <c r="O129"/>
  <c r="P127"/>
  <c r="P129" s="1"/>
  <c r="O114"/>
  <c r="P112"/>
  <c r="P114" s="1"/>
  <c r="O111"/>
  <c r="P109"/>
  <c r="P111" s="1"/>
  <c r="O99"/>
  <c r="P97"/>
  <c r="P99" s="1"/>
  <c r="O93"/>
  <c r="P91"/>
  <c r="P93" s="1"/>
  <c r="O51"/>
  <c r="P49"/>
  <c r="P51" s="1"/>
  <c r="O36"/>
  <c r="P34"/>
  <c r="P36" s="1"/>
  <c r="P24"/>
  <c r="P190" l="1"/>
  <c r="P192" s="1"/>
  <c r="N353"/>
  <c r="N356" s="1"/>
  <c r="N354" l="1"/>
  <c r="N355" s="1"/>
  <c r="P16" s="1"/>
  <c r="N357" l="1"/>
  <c r="N12" s="1"/>
  <c r="I16"/>
  <c r="G16"/>
  <c r="P18"/>
  <c r="K16"/>
  <c r="O16"/>
  <c r="D16"/>
  <c r="E16"/>
  <c r="J16"/>
  <c r="H16"/>
  <c r="M16"/>
  <c r="L16"/>
  <c r="F16"/>
  <c r="N16"/>
  <c r="M31" l="1"/>
  <c r="M33" s="1"/>
  <c r="M18"/>
  <c r="D18"/>
  <c r="D31"/>
  <c r="G18"/>
  <c r="G31"/>
  <c r="G33" s="1"/>
  <c r="L31"/>
  <c r="L33" s="1"/>
  <c r="L18"/>
  <c r="E18"/>
  <c r="E31"/>
  <c r="E33" s="1"/>
  <c r="F18"/>
  <c r="F31"/>
  <c r="F33" s="1"/>
  <c r="J31"/>
  <c r="J33" s="1"/>
  <c r="J18"/>
  <c r="K18"/>
  <c r="K31"/>
  <c r="K33" s="1"/>
  <c r="N18"/>
  <c r="N31"/>
  <c r="N33" s="1"/>
  <c r="H18"/>
  <c r="H31"/>
  <c r="H33" s="1"/>
  <c r="O18"/>
  <c r="O31"/>
  <c r="O33" s="1"/>
  <c r="I31"/>
  <c r="I33" s="1"/>
  <c r="I18"/>
  <c r="D33" l="1"/>
  <c r="P31"/>
  <c r="P33" s="1"/>
</calcChain>
</file>

<file path=xl/sharedStrings.xml><?xml version="1.0" encoding="utf-8"?>
<sst xmlns="http://schemas.openxmlformats.org/spreadsheetml/2006/main" count="533" uniqueCount="176">
  <si>
    <t>Exercício Fiscal:</t>
  </si>
  <si>
    <t>RECEITAS</t>
  </si>
  <si>
    <t>MESES APURADOS</t>
  </si>
  <si>
    <t>DESPESAS</t>
  </si>
  <si>
    <t>Valor da taxa de condomínio:</t>
  </si>
  <si>
    <t>Residencial:</t>
  </si>
  <si>
    <t>Qtde de unidades:</t>
  </si>
  <si>
    <t>Administradora:</t>
  </si>
  <si>
    <t>Inadimplência: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</si>
  <si>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</si>
  <si>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</si>
  <si>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</si>
  <si>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</si>
  <si>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</si>
  <si>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</si>
  <si>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</si>
  <si>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</si>
  <si>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</si>
  <si>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</si>
  <si>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</si>
  <si>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</si>
  <si>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Saques para Suprimento de Caixa</t>
  </si>
  <si>
    <t>Orçado</t>
  </si>
  <si>
    <t>Efetivado</t>
  </si>
  <si>
    <t>%</t>
  </si>
  <si>
    <t>Totais</t>
  </si>
  <si>
    <t>DESPESA DE ADMINISTRAÇÃO CONDOMINIAL</t>
  </si>
  <si>
    <t>DESPESA DE CONCESSIONÁRIAS</t>
  </si>
  <si>
    <t>DESPESA DE MANUTENÇÃO E CONSERVAÇÃO</t>
  </si>
  <si>
    <t>DESPESA DE MATERIAL DE CONSUMO E PERMANENTE</t>
  </si>
  <si>
    <t>DESPESA ADMINISTRATIVAS</t>
  </si>
  <si>
    <t>OUTRAS DESPESAS</t>
  </si>
  <si>
    <t>BANCÁRIAS</t>
  </si>
  <si>
    <t>Despesas com Reprografia</t>
  </si>
  <si>
    <t>Despesas com Cartórios</t>
  </si>
  <si>
    <t>Tarifa de Emissão de Boletos</t>
  </si>
  <si>
    <t>Outras Administrativas</t>
  </si>
  <si>
    <t>Outras de material de consumo e permanente</t>
  </si>
  <si>
    <t>Aquisição de Combustível para Roçadeiras</t>
  </si>
  <si>
    <t>Aquisição/Instalação de Insulfilme para a Guarita</t>
  </si>
  <si>
    <t>Benfeitorias (construção)</t>
  </si>
  <si>
    <t>Instalação de Concertina/Cerca Elétrica</t>
  </si>
  <si>
    <t>Aquisição de Interfone</t>
  </si>
  <si>
    <t>Aquisição de Material de Escritório para Uso no Condomínio</t>
  </si>
  <si>
    <t>Aquisição de Mola Hidráulica para Porta</t>
  </si>
  <si>
    <t>Outras de manutenção e conservação</t>
  </si>
  <si>
    <t>Quarterizada</t>
  </si>
  <si>
    <t>Material de Limpeza</t>
  </si>
  <si>
    <t>Outras de conservação e limpeza</t>
  </si>
  <si>
    <t>Outras de administração condominial</t>
  </si>
  <si>
    <t>Outras de concessionárias</t>
  </si>
  <si>
    <t xml:space="preserve"> Remuneração Administradora</t>
  </si>
  <si>
    <t>Água</t>
  </si>
  <si>
    <t>Gás</t>
  </si>
  <si>
    <t xml:space="preserve"> Luz</t>
  </si>
  <si>
    <t>Telefone</t>
  </si>
  <si>
    <t>Aquisição de Uniformes e Equip. de Proteção Individual</t>
  </si>
  <si>
    <t>Aquisição de Utensílios/Equip. de Jardinagem</t>
  </si>
  <si>
    <t>Aquisição de Mobiliário / Utensílio para Uso do Condomínio</t>
  </si>
  <si>
    <t>Aquisição de Equip. de Combate a Incêndio</t>
  </si>
  <si>
    <t>Aquisição Equip. de Segurança (Câmeras / CFTV / Sensores)</t>
  </si>
  <si>
    <t>Aquisição de Material para Copa (água / café / açúcar)</t>
  </si>
  <si>
    <t>VALORES</t>
  </si>
  <si>
    <t>,</t>
  </si>
  <si>
    <t>TOTAL DAS DESPESAS ORÇADAS PARA O EXERCÍCIO</t>
  </si>
  <si>
    <t>TOTAL DA INADIMPLÊNCIA PREVISTA PARA O EXERCICIO</t>
  </si>
  <si>
    <t>TOTAL DAS DESPESAS ORÇADAS SOMADA A INADIMPLÊNCIA</t>
  </si>
  <si>
    <t>VALOR PREVISTO PARA A REMUNERAÇÃO ADMINISTRATIVA CONDOMINIAL</t>
  </si>
  <si>
    <t>DESPESA  DE  CONSEVAÇÃO  E  LIMPEZA</t>
  </si>
  <si>
    <t>TOTAL DAS DESPESAS ORÇADAS PARA O EXERCÍCIO SEM O VALOR DA REMUNERAÇÃO ADMINISTRATIVA CONDOMINIAL</t>
  </si>
  <si>
    <t>DO TOTAL ARRECADADO</t>
  </si>
  <si>
    <t>NOTAS EXPLICATIVAS</t>
  </si>
  <si>
    <t>1)</t>
  </si>
  <si>
    <t>2)</t>
  </si>
  <si>
    <t>3)</t>
  </si>
  <si>
    <t>ASSINATURA DO REPRESENTANTE LEGAL DA ADMINISTRADORA</t>
  </si>
  <si>
    <t>Nome:</t>
  </si>
  <si>
    <t>Cargo:</t>
  </si>
  <si>
    <t>CPF:</t>
  </si>
  <si>
    <t>APROVADO</t>
  </si>
  <si>
    <t>ASSINATURA, SOB CARIMBO, DO REPRESENTANTE DA CAIXA</t>
  </si>
  <si>
    <t>Grau de Sigilo</t>
  </si>
  <si>
    <t>Local e Data</t>
  </si>
  <si>
    <t>,de</t>
  </si>
  <si>
    <t>, de</t>
  </si>
  <si>
    <t>caixa.gov.br</t>
  </si>
  <si>
    <t>Demonstrativo de Previsão e Controle Orçamentário – Condomínio do PAR</t>
  </si>
  <si>
    <t>Rodízio das bombas de água limpa</t>
  </si>
  <si>
    <t>Manutenção geral do sistema de portões automático</t>
  </si>
  <si>
    <t>Manutenção no grupo gerador</t>
  </si>
  <si>
    <t>Teste hidrostático dos extintores</t>
  </si>
  <si>
    <t>Recarga de extintores</t>
  </si>
  <si>
    <t>Combate a ervas daninhas próximas aos apartamentos e áreas comuns</t>
  </si>
  <si>
    <t>Manutenção geral do jardim</t>
  </si>
  <si>
    <t>Teste de funcionamento do sistema de iluminação de emergência</t>
  </si>
  <si>
    <t>Rodízio das bombas de água servida</t>
  </si>
  <si>
    <t>Estanqueidade da cobertura / telhado</t>
  </si>
  <si>
    <t>Uniformidade das inclinações (rampas) da cobertura / telhado</t>
  </si>
  <si>
    <t>Segurança geral do sistema de cobertura / telhado</t>
  </si>
  <si>
    <t>Limpeza e revisão dos canais de escoamento da água da chuva</t>
  </si>
  <si>
    <t>Verificação dos elementos da cobertura / telhado</t>
  </si>
  <si>
    <t>Polimento das peças em pedra natural (Mármore, Granito e outros)</t>
  </si>
  <si>
    <t>Teste de funcionamento da bomba de combate a incêndio</t>
  </si>
  <si>
    <t>Verificação da carga dos sistemas de Iluminação de Emergência</t>
  </si>
  <si>
    <t>Verificação do funcionamento das portas corta-fogo</t>
  </si>
  <si>
    <t>Limpeza das bocas de lobo</t>
  </si>
  <si>
    <t>Esquadrias de Alumínio</t>
  </si>
  <si>
    <t>Vistoria no sistema de Circuito fechado de TV (Segurança)</t>
  </si>
  <si>
    <t>Teste dos registros e tubulações da cobertura</t>
  </si>
  <si>
    <t>Manutenção de bombas de recalque</t>
  </si>
  <si>
    <t>Manutenção do Sistema de Combate a Incêndio</t>
  </si>
  <si>
    <t>Verificação e limpeza dos ralos</t>
  </si>
  <si>
    <t>Limpeza dos reservatórios de água (inferior e superior)</t>
  </si>
  <si>
    <t>Lavagem das fachadas, muros e áreas externas</t>
  </si>
  <si>
    <t>Limpeza geral da esquadria</t>
  </si>
  <si>
    <t>Regulagem dos freios / molas das esquadrias</t>
  </si>
  <si>
    <t>Verificação das condições gerais das paredes externas / internas</t>
  </si>
  <si>
    <t>Manutenção no piso cimentado, piso acabado em concreto, contrapiso</t>
  </si>
  <si>
    <t>Pintura dos equipamentos da quadra poliesportiva</t>
  </si>
  <si>
    <t>Pintura dos equipamentos do playground</t>
  </si>
  <si>
    <t>Pintura do deck de madeira</t>
  </si>
  <si>
    <t xml:space="preserve">Rejunte e tratamento de juntas dos revestimentos de parede, piso e teto </t>
  </si>
  <si>
    <t>Pintura / verniz das esquadrias de madeira</t>
  </si>
  <si>
    <t>Medição da resistencia do SPDA</t>
  </si>
  <si>
    <t>Pintura da cobertura / telhado (metálica)</t>
  </si>
  <si>
    <t>Pintura da estrutura de madeira da cobertura / telhado</t>
  </si>
  <si>
    <t>Pintura de esquadrias de ferro</t>
  </si>
  <si>
    <t>Teste das mangueiras de incêndio</t>
  </si>
  <si>
    <t>Impermeabilização dos reservatórios de água (superior e Inferior)</t>
  </si>
  <si>
    <t>Seguro Residencial/Predial Complementar
(coberturas não previstas na Apólice do PAR)</t>
  </si>
  <si>
    <t>Verificação do funcionamento da cerca elétrica/concertina</t>
  </si>
  <si>
    <t>Teste das tubulações que não são constantemente usadas (ladrão)</t>
  </si>
  <si>
    <t xml:space="preserve">Dedetização, Desinsetização e Desratização </t>
  </si>
  <si>
    <t>Limpeza e verificação da regulagem do mecanismo de descarga das unidades</t>
  </si>
  <si>
    <t>Verificação da integridade dos brinquedos do playground</t>
  </si>
  <si>
    <t>Verificação dos elementos de fixação dos decks de madeira</t>
  </si>
  <si>
    <t>Verificação do funcionamento das bombas submersas</t>
  </si>
  <si>
    <t>Inspeção e refazimento de rejuntes</t>
  </si>
  <si>
    <t>Regulagem das portas corta-fogo</t>
  </si>
  <si>
    <t>Verificação do sistema de proteção contra descargas atmosféricas (SPDA)</t>
  </si>
  <si>
    <t xml:space="preserve">Limpeza dos crivos dos chuveiros </t>
  </si>
  <si>
    <t>Repintura dos forros dos banheiros</t>
  </si>
  <si>
    <t>Manutenção das esquadrias de ferro com reposição ou não de vidros</t>
  </si>
  <si>
    <t>Verificação do desempenho das vedações e fixação dos caixilhos</t>
  </si>
  <si>
    <t>Verificação da integridade e fixação das telhas</t>
  </si>
  <si>
    <t>Repintura de sinalizações e/ou reposição de adesivos de sinalização</t>
  </si>
  <si>
    <t>Manutenção hidráulica</t>
  </si>
  <si>
    <t>Verificação de filtros e válvulas</t>
  </si>
  <si>
    <t>Pintura geral das áreas comuns (internas e externas)</t>
  </si>
  <si>
    <t>Esgotamento de fossa séptica</t>
  </si>
  <si>
    <t>Impermeabilização de laje</t>
  </si>
  <si>
    <t>Manutenção de alvenaria</t>
  </si>
  <si>
    <t>Manutenção de elevadores</t>
  </si>
  <si>
    <t>Manutenção de interfones</t>
  </si>
  <si>
    <t>Manutenção de piscina</t>
  </si>
  <si>
    <t>Reabastecimento de água com caminhão pipa</t>
  </si>
  <si>
    <t>Teste bacteriológico de água</t>
  </si>
  <si>
    <t>Manutenção elétrica</t>
  </si>
  <si>
    <t>Manutenção da fixação de componentes na cobertura
(calefação de rufos, fixação de pará-raios, antenas e outros elementos)</t>
  </si>
  <si>
    <t>Manutenção do sistema de segurança</t>
  </si>
  <si>
    <t>Reaperto das conexões do quadro de distribuição de circuitos</t>
  </si>
  <si>
    <t>Verificação os níveis de pressão dos extintores</t>
  </si>
  <si>
    <t>Manutenção do sistema de escoamento das águas pluviais</t>
  </si>
  <si>
    <t>Limpeza e funcionamento das caixas de gordura / caixas de inspeção / rede de passagem de esgoto</t>
  </si>
  <si>
    <t>Manutenção do sistema/equipamento de gás</t>
  </si>
  <si>
    <r>
      <t>SAC CAIXA</t>
    </r>
    <r>
      <rPr>
        <sz val="9"/>
        <rFont val="Arial"/>
        <family val="2"/>
      </rPr>
      <t>: 0800 726 0101 (informações, reclamações, sugestões e elogios)</t>
    </r>
  </si>
  <si>
    <r>
      <t>Para pessoas com deficiência auditiva:</t>
    </r>
    <r>
      <rPr>
        <sz val="9"/>
        <rFont val="Arial"/>
        <family val="2"/>
      </rPr>
      <t xml:space="preserve"> 0800 726 2492</t>
    </r>
  </si>
  <si>
    <r>
      <t>Ouvidoria:</t>
    </r>
    <r>
      <rPr>
        <sz val="9"/>
        <rFont val="Arial"/>
        <family val="2"/>
      </rPr>
      <t xml:space="preserve"> 0800 725 7474</t>
    </r>
  </si>
  <si>
    <t># PUBLICO</t>
  </si>
  <si>
    <t>CALIL COM E ADMINISTRAÇÃO DE IMÓVEIS LTDA</t>
  </si>
  <si>
    <t>376.223.589-91</t>
  </si>
  <si>
    <t>CALIL CHEREM NETTO</t>
  </si>
  <si>
    <t>SÓCIO ADMINISTRADOR</t>
  </si>
  <si>
    <t>FLORIANÓPOLIS/SC</t>
  </si>
  <si>
    <t>DEZEMBRO</t>
  </si>
  <si>
    <t>COND. RESID. CAMBIRELA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</si>
</sst>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9">
    <font>
      <sz val="10"/>
      <name val="Arial"/>
    </font>
    <font>
      <sz val="10"/>
      <name val="Arial"/>
    </font>
    <font>
      <sz val="10"/>
      <name val="Arial"/>
      <family val="2"/>
    </font>
    <font>
      <u/>
      <sz val="10"/>
      <color indexed="12"/>
      <name val="Arial"/>
    </font>
    <font>
      <sz val="8"/>
      <name val="Arial"/>
    </font>
    <font>
      <sz val="9"/>
      <name val="Arial"/>
      <family val="2"/>
    </font>
    <font>
      <sz val="12"/>
      <name val="Swis721 Md BT"/>
      <family val="2"/>
    </font>
    <font>
      <b/>
      <sz val="9"/>
      <name val="Arial"/>
      <family val="2"/>
    </font>
    <font>
      <b/>
      <sz val="9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 wrapText="1"/>
    </xf>
    <xf numFmtId="3" fontId="2" fillId="0" borderId="0" xfId="0" applyNumberFormat="1" applyFont="1" applyFill="1" applyAlignment="1" applyProtection="1">
      <alignment vertical="center"/>
    </xf>
    <xf numFmtId="39" fontId="2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 wrapText="1"/>
    </xf>
    <xf numFmtId="39" fontId="5" fillId="0" borderId="1" xfId="3" applyNumberFormat="1" applyFont="1" applyFill="1" applyBorder="1" applyAlignment="1" applyProtection="1">
      <alignment vertical="center" shrinkToFit="1"/>
    </xf>
    <xf numFmtId="39" fontId="5" fillId="0" borderId="2" xfId="3" applyNumberFormat="1" applyFont="1" applyFill="1" applyBorder="1" applyAlignment="1" applyProtection="1">
      <alignment vertical="center" shrinkToFit="1"/>
    </xf>
    <xf numFmtId="10" fontId="5" fillId="0" borderId="3" xfId="2" applyNumberFormat="1" applyFont="1" applyFill="1" applyBorder="1" applyAlignment="1" applyProtection="1">
      <alignment horizontal="center" vertical="center" shrinkToFit="1"/>
    </xf>
    <xf numFmtId="10" fontId="5" fillId="0" borderId="4" xfId="2" applyNumberFormat="1" applyFont="1" applyFill="1" applyBorder="1" applyAlignment="1" applyProtection="1">
      <alignment horizontal="center" vertical="center" shrinkToFit="1"/>
    </xf>
    <xf numFmtId="39" fontId="5" fillId="0" borderId="5" xfId="3" applyNumberFormat="1" applyFont="1" applyFill="1" applyBorder="1" applyAlignment="1" applyProtection="1">
      <alignment vertical="center" shrinkToFit="1"/>
    </xf>
    <xf numFmtId="0" fontId="5" fillId="0" borderId="6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/>
    </xf>
    <xf numFmtId="17" fontId="5" fillId="0" borderId="1" xfId="0" applyNumberFormat="1" applyFont="1" applyFill="1" applyBorder="1" applyAlignment="1" applyProtection="1">
      <alignment horizontal="center" vertical="center" shrinkToFit="1"/>
    </xf>
    <xf numFmtId="17" fontId="5" fillId="0" borderId="4" xfId="0" applyNumberFormat="1" applyFont="1" applyFill="1" applyBorder="1" applyAlignment="1" applyProtection="1">
      <alignment horizontal="center" vertical="center" shrinkToFit="1"/>
    </xf>
    <xf numFmtId="10" fontId="5" fillId="0" borderId="7" xfId="2" applyNumberFormat="1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horizontal="center" vertical="center"/>
    </xf>
    <xf numFmtId="17" fontId="5" fillId="0" borderId="8" xfId="0" applyNumberFormat="1" applyFont="1" applyFill="1" applyBorder="1" applyAlignment="1" applyProtection="1">
      <alignment horizontal="center" vertical="center" shrinkToFit="1"/>
    </xf>
    <xf numFmtId="39" fontId="5" fillId="0" borderId="8" xfId="3" applyNumberFormat="1" applyFont="1" applyFill="1" applyBorder="1" applyAlignment="1" applyProtection="1">
      <alignment vertical="center" shrinkToFit="1"/>
    </xf>
    <xf numFmtId="17" fontId="5" fillId="0" borderId="2" xfId="0" applyNumberFormat="1" applyFont="1" applyFill="1" applyBorder="1" applyAlignment="1" applyProtection="1">
      <alignment horizontal="center" vertical="center" shrinkToFit="1"/>
    </xf>
    <xf numFmtId="17" fontId="5" fillId="0" borderId="7" xfId="0" applyNumberFormat="1" applyFont="1" applyFill="1" applyBorder="1" applyAlignment="1" applyProtection="1">
      <alignment horizontal="center" vertical="center" shrinkToFit="1"/>
    </xf>
    <xf numFmtId="17" fontId="5" fillId="0" borderId="9" xfId="0" applyNumberFormat="1" applyFont="1" applyFill="1" applyBorder="1" applyAlignment="1" applyProtection="1">
      <alignment horizontal="center" vertical="center" shrinkToFit="1"/>
    </xf>
    <xf numFmtId="17" fontId="5" fillId="0" borderId="10" xfId="0" applyNumberFormat="1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vertical="center"/>
    </xf>
    <xf numFmtId="3" fontId="2" fillId="0" borderId="0" xfId="0" applyNumberFormat="1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9" fontId="5" fillId="0" borderId="0" xfId="2" applyNumberFormat="1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left" vertical="center" wrapText="1"/>
    </xf>
    <xf numFmtId="39" fontId="5" fillId="2" borderId="1" xfId="3" applyNumberFormat="1" applyFont="1" applyFill="1" applyBorder="1" applyAlignment="1" applyProtection="1">
      <alignment vertical="center" shrinkToFit="1"/>
      <protection locked="0"/>
    </xf>
    <xf numFmtId="39" fontId="5" fillId="2" borderId="5" xfId="3" applyNumberFormat="1" applyFont="1" applyFill="1" applyBorder="1" applyAlignment="1" applyProtection="1">
      <alignment vertical="center" shrinkToFit="1"/>
      <protection locked="0"/>
    </xf>
    <xf numFmtId="39" fontId="5" fillId="2" borderId="14" xfId="3" applyNumberFormat="1" applyFont="1" applyFill="1" applyBorder="1" applyAlignment="1" applyProtection="1">
      <alignment vertical="center" shrinkToFit="1"/>
      <protection locked="0"/>
    </xf>
    <xf numFmtId="39" fontId="5" fillId="2" borderId="15" xfId="3" applyNumberFormat="1" applyFont="1" applyFill="1" applyBorder="1" applyAlignment="1" applyProtection="1">
      <alignment vertical="center" shrinkToFit="1"/>
      <protection locked="0"/>
    </xf>
    <xf numFmtId="39" fontId="5" fillId="2" borderId="10" xfId="3" applyNumberFormat="1" applyFont="1" applyFill="1" applyBorder="1" applyAlignment="1" applyProtection="1">
      <alignment vertical="center" shrinkToFit="1"/>
      <protection locked="0"/>
    </xf>
    <xf numFmtId="39" fontId="5" fillId="2" borderId="16" xfId="3" applyNumberFormat="1" applyFont="1" applyFill="1" applyBorder="1" applyAlignment="1" applyProtection="1">
      <alignment vertical="center" shrinkToFi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left" vertical="center"/>
      <protection locked="0"/>
    </xf>
    <xf numFmtId="0" fontId="5" fillId="2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textRotation="90" wrapText="1"/>
    </xf>
    <xf numFmtId="0" fontId="7" fillId="3" borderId="0" xfId="0" applyFont="1" applyFill="1" applyAlignment="1" applyProtection="1">
      <alignment horizontal="center"/>
    </xf>
    <xf numFmtId="0" fontId="8" fillId="3" borderId="0" xfId="1" applyFont="1" applyFill="1" applyAlignment="1" applyProtection="1">
      <alignment horizontal="center"/>
    </xf>
    <xf numFmtId="0" fontId="5" fillId="0" borderId="19" xfId="0" applyFont="1" applyFill="1" applyBorder="1" applyAlignment="1" applyProtection="1">
      <alignment vertical="center"/>
    </xf>
    <xf numFmtId="0" fontId="5" fillId="0" borderId="2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 wrapText="1"/>
    </xf>
    <xf numFmtId="17" fontId="5" fillId="0" borderId="0" xfId="0" applyNumberFormat="1" applyFont="1" applyFill="1" applyBorder="1" applyAlignment="1" applyProtection="1">
      <alignment horizontal="center" vertical="center" shrinkToFit="1"/>
    </xf>
    <xf numFmtId="10" fontId="5" fillId="0" borderId="0" xfId="2" applyNumberFormat="1" applyFont="1" applyFill="1" applyBorder="1" applyAlignment="1" applyProtection="1">
      <alignment horizontal="center" vertical="center" shrinkToFit="1"/>
    </xf>
    <xf numFmtId="10" fontId="5" fillId="0" borderId="12" xfId="2" applyNumberFormat="1" applyFont="1" applyFill="1" applyBorder="1" applyAlignment="1" applyProtection="1">
      <alignment horizontal="center" vertical="center" shrinkToFit="1"/>
    </xf>
    <xf numFmtId="10" fontId="5" fillId="0" borderId="11" xfId="2" applyNumberFormat="1" applyFont="1" applyFill="1" applyBorder="1" applyAlignment="1" applyProtection="1">
      <alignment horizontal="center" vertical="center" shrinkToFit="1"/>
    </xf>
    <xf numFmtId="0" fontId="6" fillId="0" borderId="0" xfId="0" applyFont="1" applyFill="1" applyAlignment="1" applyProtection="1">
      <alignment horizontal="left" vertical="center"/>
    </xf>
    <xf numFmtId="0" fontId="2" fillId="0" borderId="11" xfId="0" applyFont="1" applyFill="1" applyBorder="1" applyAlignment="1" applyProtection="1">
      <alignment horizontal="left" wrapText="1"/>
    </xf>
    <xf numFmtId="0" fontId="2" fillId="0" borderId="12" xfId="0" applyFont="1" applyFill="1" applyBorder="1" applyAlignment="1" applyProtection="1">
      <alignment horizontal="left" wrapText="1"/>
    </xf>
    <xf numFmtId="0" fontId="2" fillId="0" borderId="19" xfId="0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shrinkToFit="1"/>
    </xf>
    <xf numFmtId="9" fontId="5" fillId="2" borderId="22" xfId="2" applyFont="1" applyFill="1" applyBorder="1" applyAlignment="1" applyProtection="1">
      <alignment horizontal="center" vertical="center"/>
      <protection locked="0"/>
    </xf>
    <xf numFmtId="9" fontId="5" fillId="2" borderId="18" xfId="2" applyFont="1" applyFill="1" applyBorder="1" applyAlignment="1" applyProtection="1">
      <alignment horizontal="center" vertical="center"/>
      <protection locked="0"/>
    </xf>
    <xf numFmtId="9" fontId="5" fillId="2" borderId="14" xfId="2" applyFont="1" applyFill="1" applyBorder="1" applyAlignment="1" applyProtection="1">
      <alignment horizontal="center" vertical="center"/>
      <protection locked="0"/>
    </xf>
    <xf numFmtId="2" fontId="5" fillId="2" borderId="22" xfId="0" applyNumberFormat="1" applyFont="1" applyFill="1" applyBorder="1" applyAlignment="1" applyProtection="1">
      <alignment horizontal="center" vertical="center"/>
      <protection locked="0"/>
    </xf>
    <xf numFmtId="2" fontId="5" fillId="2" borderId="18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shrinkToFit="1"/>
    </xf>
    <xf numFmtId="0" fontId="5" fillId="0" borderId="2" xfId="0" applyFont="1" applyFill="1" applyBorder="1" applyAlignment="1" applyProtection="1">
      <alignment horizontal="center" vertical="center" shrinkToFit="1"/>
    </xf>
    <xf numFmtId="0" fontId="5" fillId="0" borderId="16" xfId="0" applyFont="1" applyFill="1" applyBorder="1" applyAlignment="1" applyProtection="1">
      <alignment horizontal="center" vertical="center" textRotation="90" shrinkToFit="1"/>
    </xf>
    <xf numFmtId="0" fontId="5" fillId="0" borderId="23" xfId="0" applyFont="1" applyFill="1" applyBorder="1" applyAlignment="1" applyProtection="1">
      <alignment horizontal="center" vertical="center" textRotation="90" shrinkToFi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shrinkToFit="1"/>
    </xf>
    <xf numFmtId="0" fontId="5" fillId="0" borderId="26" xfId="0" applyFont="1" applyFill="1" applyBorder="1" applyAlignment="1" applyProtection="1">
      <alignment horizontal="center" vertical="center" textRotation="90" wrapText="1"/>
    </xf>
    <xf numFmtId="0" fontId="5" fillId="0" borderId="27" xfId="0" applyFont="1" applyFill="1" applyBorder="1" applyAlignment="1" applyProtection="1">
      <alignment horizontal="center" vertical="center" textRotation="90" wrapText="1"/>
    </xf>
    <xf numFmtId="0" fontId="5" fillId="0" borderId="28" xfId="0" applyFont="1" applyFill="1" applyBorder="1" applyAlignment="1" applyProtection="1">
      <alignment horizontal="center" vertical="center" textRotation="90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5" fillId="0" borderId="16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 wrapText="1"/>
    </xf>
    <xf numFmtId="0" fontId="5" fillId="0" borderId="29" xfId="0" applyFont="1" applyFill="1" applyBorder="1" applyAlignment="1" applyProtection="1">
      <alignment horizontal="left" vertical="center" wrapText="1"/>
    </xf>
    <xf numFmtId="0" fontId="5" fillId="0" borderId="30" xfId="0" applyFont="1" applyFill="1" applyBorder="1" applyAlignment="1" applyProtection="1">
      <alignment horizontal="center" vertical="center" textRotation="90" wrapText="1"/>
    </xf>
    <xf numFmtId="0" fontId="5" fillId="0" borderId="31" xfId="0" applyFont="1" applyFill="1" applyBorder="1" applyAlignment="1" applyProtection="1">
      <alignment horizontal="center" vertical="center" textRotation="90" wrapText="1"/>
    </xf>
    <xf numFmtId="0" fontId="5" fillId="0" borderId="32" xfId="0" applyFont="1" applyFill="1" applyBorder="1" applyAlignment="1" applyProtection="1">
      <alignment horizontal="center" vertical="center" textRotation="90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33" xfId="0" applyFont="1" applyFill="1" applyBorder="1" applyAlignment="1" applyProtection="1">
      <alignment horizontal="center" vertical="center" textRotation="90" wrapText="1"/>
    </xf>
    <xf numFmtId="0" fontId="5" fillId="0" borderId="34" xfId="0" applyFont="1" applyFill="1" applyBorder="1" applyAlignment="1" applyProtection="1">
      <alignment horizontal="center" vertical="center" textRotation="90" wrapText="1"/>
    </xf>
    <xf numFmtId="0" fontId="5" fillId="0" borderId="35" xfId="0" applyFont="1" applyFill="1" applyBorder="1" applyAlignment="1" applyProtection="1">
      <alignment horizontal="center" vertical="center" textRotation="90" wrapText="1"/>
    </xf>
    <xf numFmtId="0" fontId="5" fillId="0" borderId="22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4" xfId="0" applyFont="1" applyFill="1" applyBorder="1" applyAlignment="1" applyProtection="1">
      <alignment horizontal="left" vertical="center"/>
    </xf>
    <xf numFmtId="39" fontId="5" fillId="0" borderId="22" xfId="0" applyNumberFormat="1" applyFont="1" applyFill="1" applyBorder="1" applyAlignment="1" applyProtection="1">
      <alignment horizontal="right" vertical="center"/>
    </xf>
    <xf numFmtId="0" fontId="5" fillId="0" borderId="18" xfId="0" applyFont="1" applyFill="1" applyBorder="1" applyAlignment="1" applyProtection="1">
      <alignment horizontal="right" vertical="center"/>
    </xf>
    <xf numFmtId="0" fontId="5" fillId="0" borderId="14" xfId="0" applyFont="1" applyFill="1" applyBorder="1" applyAlignment="1" applyProtection="1">
      <alignment horizontal="right" vertical="center"/>
    </xf>
    <xf numFmtId="9" fontId="5" fillId="0" borderId="18" xfId="0" applyNumberFormat="1" applyFont="1" applyFill="1" applyBorder="1" applyAlignment="1" applyProtection="1">
      <alignment horizontal="right" vertical="center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left" vertical="center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</cellXfs>
  <cellStyles count="4">
    <cellStyle name="Hyperlink" xfId="1" builtinId="8"/>
    <cellStyle name="Normal" xfId="0" builtinId="0"/>
    <cellStyle name="Porcentagem" xfId="2" builtinId="5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ixa.gov.br/" TargetMode="External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409"/>
  <sheetViews>
    <sheetView tabSelected="1" view="pageBreakPreview" zoomScale="115" zoomScaleNormal="100" workbookViewId="0">
      <selection activeCell="D143" sqref="D143"/>
    </sheetView>
  </sheetViews>
  <sheetFormatPr defaultRowHeight="12.75"/>
  <cols>
    <col min="1" max="1" width="7.140625" style="1" customWidth="1"/>
    <col min="2" max="2" width="28.42578125" style="2" customWidth="1"/>
    <col min="3" max="16" width="7.7109375" style="1" customWidth="1"/>
    <col min="17" max="17" width="1.7109375" style="1" customWidth="1"/>
    <col min="18" max="18" width="3.5703125" style="1" customWidth="1"/>
    <col min="19" max="19" width="16.5703125" style="1" customWidth="1"/>
    <col min="20" max="32" width="9.7109375" style="1" customWidth="1"/>
    <col min="33" max="16384" width="9.140625" style="1"/>
  </cols>
  <sheetData>
    <row r="2" spans="1:46" ht="15">
      <c r="C2" s="54" t="s">
        <v>86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4" spans="1:46">
      <c r="O4" s="55" t="s">
        <v>81</v>
      </c>
      <c r="P4" s="56"/>
    </row>
    <row r="5" spans="1:46" ht="3.95" customHeight="1">
      <c r="O5" s="26"/>
      <c r="P5" s="27"/>
    </row>
    <row r="6" spans="1:46">
      <c r="O6" s="57" t="s">
        <v>168</v>
      </c>
      <c r="P6" s="58"/>
    </row>
    <row r="8" spans="1:46" ht="18" customHeight="1">
      <c r="A8" s="59" t="s">
        <v>5</v>
      </c>
      <c r="B8" s="59"/>
      <c r="C8" s="60" t="s">
        <v>175</v>
      </c>
      <c r="D8" s="61"/>
      <c r="E8" s="61"/>
      <c r="F8" s="61"/>
      <c r="G8" s="61"/>
      <c r="H8" s="61"/>
      <c r="I8" s="62"/>
      <c r="J8" s="5"/>
      <c r="K8" s="63" t="s">
        <v>6</v>
      </c>
      <c r="L8" s="63"/>
      <c r="M8" s="63"/>
      <c r="N8" s="60">
        <v>192</v>
      </c>
      <c r="O8" s="61"/>
      <c r="P8" s="62"/>
    </row>
    <row r="9" spans="1:46" ht="3" customHeight="1">
      <c r="A9" s="5"/>
      <c r="B9" s="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46" ht="18" customHeight="1">
      <c r="A10" s="59" t="s">
        <v>7</v>
      </c>
      <c r="B10" s="59"/>
      <c r="C10" s="60" t="s">
        <v>169</v>
      </c>
      <c r="D10" s="61"/>
      <c r="E10" s="61"/>
      <c r="F10" s="61"/>
      <c r="G10" s="61"/>
      <c r="H10" s="61"/>
      <c r="I10" s="62"/>
      <c r="J10" s="5"/>
      <c r="K10" s="63" t="s">
        <v>8</v>
      </c>
      <c r="L10" s="63"/>
      <c r="M10" s="63"/>
      <c r="N10" s="64">
        <f>226/(N8*12)</f>
        <v>9.8090277777777776E-2</v>
      </c>
      <c r="O10" s="65"/>
      <c r="P10" s="66"/>
    </row>
    <row r="11" spans="1:46" ht="3" customHeight="1">
      <c r="A11" s="5"/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46" ht="18" customHeight="1">
      <c r="A12" s="59" t="s">
        <v>0</v>
      </c>
      <c r="B12" s="59"/>
      <c r="C12" s="60">
        <v>2014</v>
      </c>
      <c r="D12" s="61"/>
      <c r="E12" s="61"/>
      <c r="F12" s="61"/>
      <c r="G12" s="61"/>
      <c r="H12" s="61"/>
      <c r="I12" s="62"/>
      <c r="J12" s="5"/>
      <c r="K12" s="63" t="s">
        <v>4</v>
      </c>
      <c r="L12" s="63"/>
      <c r="M12" s="63"/>
      <c r="N12" s="67">
        <f>N357/N8/12</f>
        <v>143.0109256998698</v>
      </c>
      <c r="O12" s="68"/>
      <c r="P12" s="69"/>
    </row>
    <row r="13" spans="1:46" ht="3" customHeight="1" thickBot="1">
      <c r="A13" s="5"/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46" ht="18" customHeight="1">
      <c r="A14" s="70" t="s">
        <v>1</v>
      </c>
      <c r="B14" s="71"/>
      <c r="C14" s="71"/>
      <c r="D14" s="71" t="s">
        <v>2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4" t="s">
        <v>25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8" customHeight="1">
      <c r="A15" s="72"/>
      <c r="B15" s="73"/>
      <c r="C15" s="73"/>
      <c r="D15" s="13" t="s">
        <v>9</v>
      </c>
      <c r="E15" s="13" t="s">
        <v>10</v>
      </c>
      <c r="F15" s="13" t="s">
        <v>11</v>
      </c>
      <c r="G15" s="13" t="s">
        <v>12</v>
      </c>
      <c r="H15" s="13" t="s">
        <v>13</v>
      </c>
      <c r="I15" s="13" t="s">
        <v>14</v>
      </c>
      <c r="J15" s="13" t="s">
        <v>15</v>
      </c>
      <c r="K15" s="13" t="s">
        <v>16</v>
      </c>
      <c r="L15" s="13" t="s">
        <v>17</v>
      </c>
      <c r="M15" s="13" t="s">
        <v>18</v>
      </c>
      <c r="N15" s="13" t="s">
        <v>19</v>
      </c>
      <c r="O15" s="13" t="s">
        <v>20</v>
      </c>
      <c r="P15" s="75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18" customHeight="1">
      <c r="A16" s="76" t="s">
        <v>1</v>
      </c>
      <c r="B16" s="78" t="s">
        <v>62</v>
      </c>
      <c r="C16" s="14" t="s">
        <v>22</v>
      </c>
      <c r="D16" s="7">
        <f>$P$16/12</f>
        <v>25230.7</v>
      </c>
      <c r="E16" s="7">
        <f t="shared" ref="E16:O16" si="0">$P$16/12</f>
        <v>25230.7</v>
      </c>
      <c r="F16" s="7">
        <f t="shared" si="0"/>
        <v>25230.7</v>
      </c>
      <c r="G16" s="7">
        <f t="shared" si="0"/>
        <v>25230.7</v>
      </c>
      <c r="H16" s="7">
        <f t="shared" si="0"/>
        <v>25230.7</v>
      </c>
      <c r="I16" s="7">
        <f t="shared" si="0"/>
        <v>25230.7</v>
      </c>
      <c r="J16" s="7">
        <f t="shared" si="0"/>
        <v>25230.7</v>
      </c>
      <c r="K16" s="7">
        <f t="shared" si="0"/>
        <v>25230.7</v>
      </c>
      <c r="L16" s="7">
        <f t="shared" si="0"/>
        <v>25230.7</v>
      </c>
      <c r="M16" s="7">
        <f t="shared" si="0"/>
        <v>25230.7</v>
      </c>
      <c r="N16" s="7">
        <f t="shared" si="0"/>
        <v>25230.7</v>
      </c>
      <c r="O16" s="7">
        <f t="shared" si="0"/>
        <v>25230.7</v>
      </c>
      <c r="P16" s="8">
        <f>N355</f>
        <v>302768.40000000002</v>
      </c>
      <c r="S16" s="4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18" customHeight="1">
      <c r="A17" s="76"/>
      <c r="B17" s="78"/>
      <c r="C17" s="14" t="s">
        <v>23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8">
        <f>SUM(D17:O17)</f>
        <v>0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18" customHeight="1" thickBot="1">
      <c r="A18" s="77"/>
      <c r="B18" s="79"/>
      <c r="C18" s="15" t="s">
        <v>24</v>
      </c>
      <c r="D18" s="9">
        <f t="shared" ref="D18:P18" si="1">IF(D16&gt;0,D17/D16,0)</f>
        <v>0</v>
      </c>
      <c r="E18" s="10">
        <f t="shared" si="1"/>
        <v>0</v>
      </c>
      <c r="F18" s="10">
        <f t="shared" si="1"/>
        <v>0</v>
      </c>
      <c r="G18" s="10">
        <f t="shared" si="1"/>
        <v>0</v>
      </c>
      <c r="H18" s="10">
        <f t="shared" si="1"/>
        <v>0</v>
      </c>
      <c r="I18" s="10">
        <f t="shared" si="1"/>
        <v>0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  <c r="N18" s="10">
        <f t="shared" si="1"/>
        <v>0</v>
      </c>
      <c r="O18" s="10">
        <f t="shared" si="1"/>
        <v>0</v>
      </c>
      <c r="P18" s="16">
        <f t="shared" si="1"/>
        <v>0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3" customHeight="1" thickBot="1">
      <c r="A19" s="5"/>
      <c r="B19" s="80" t="s">
        <v>63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s="24" customFormat="1" ht="18" customHeight="1">
      <c r="A20" s="81" t="s">
        <v>3</v>
      </c>
      <c r="B20" s="82"/>
      <c r="C20" s="82"/>
      <c r="D20" s="85" t="s">
        <v>2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74" t="s">
        <v>25</v>
      </c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</row>
    <row r="21" spans="1:46" ht="18" customHeight="1" thickBot="1">
      <c r="A21" s="83"/>
      <c r="B21" s="84"/>
      <c r="C21" s="84"/>
      <c r="D21" s="17" t="s">
        <v>9</v>
      </c>
      <c r="E21" s="17" t="s">
        <v>10</v>
      </c>
      <c r="F21" s="17" t="s">
        <v>11</v>
      </c>
      <c r="G21" s="17" t="s">
        <v>12</v>
      </c>
      <c r="H21" s="17" t="s">
        <v>13</v>
      </c>
      <c r="I21" s="17" t="s">
        <v>14</v>
      </c>
      <c r="J21" s="17" t="s">
        <v>15</v>
      </c>
      <c r="K21" s="17" t="s">
        <v>16</v>
      </c>
      <c r="L21" s="17" t="s">
        <v>17</v>
      </c>
      <c r="M21" s="17" t="s">
        <v>18</v>
      </c>
      <c r="N21" s="17" t="s">
        <v>19</v>
      </c>
      <c r="O21" s="17" t="s">
        <v>20</v>
      </c>
      <c r="P21" s="86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8" customHeight="1">
      <c r="A22" s="87" t="s">
        <v>68</v>
      </c>
      <c r="B22" s="90" t="s">
        <v>46</v>
      </c>
      <c r="C22" s="18" t="s">
        <v>22</v>
      </c>
      <c r="D22" s="36">
        <v>10250</v>
      </c>
      <c r="E22" s="36">
        <f>D22</f>
        <v>10250</v>
      </c>
      <c r="F22" s="36">
        <f t="shared" ref="F22:O22" si="2">E22</f>
        <v>10250</v>
      </c>
      <c r="G22" s="36">
        <f t="shared" si="2"/>
        <v>10250</v>
      </c>
      <c r="H22" s="36">
        <f t="shared" si="2"/>
        <v>10250</v>
      </c>
      <c r="I22" s="36">
        <f t="shared" si="2"/>
        <v>10250</v>
      </c>
      <c r="J22" s="36">
        <f t="shared" si="2"/>
        <v>10250</v>
      </c>
      <c r="K22" s="36">
        <f t="shared" si="2"/>
        <v>10250</v>
      </c>
      <c r="L22" s="36">
        <f t="shared" si="2"/>
        <v>10250</v>
      </c>
      <c r="M22" s="36">
        <f t="shared" si="2"/>
        <v>10250</v>
      </c>
      <c r="N22" s="36">
        <f t="shared" si="2"/>
        <v>10250</v>
      </c>
      <c r="O22" s="36">
        <f t="shared" si="2"/>
        <v>10250</v>
      </c>
      <c r="P22" s="19">
        <f>SUM(D22:O22)</f>
        <v>123000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8" customHeight="1">
      <c r="A23" s="88"/>
      <c r="B23" s="91"/>
      <c r="C23" s="20" t="s">
        <v>23</v>
      </c>
      <c r="D23" s="37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8">
        <f>SUM(D23:O23)</f>
        <v>0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8" customHeight="1" thickBot="1">
      <c r="A24" s="88"/>
      <c r="B24" s="92"/>
      <c r="C24" s="21" t="s">
        <v>24</v>
      </c>
      <c r="D24" s="9">
        <f>IF(D22&gt;0,D23/D22,0)</f>
        <v>0</v>
      </c>
      <c r="E24" s="10">
        <f t="shared" ref="E24:O24" si="3">IF(E22&gt;0,E23/E22,0)</f>
        <v>0</v>
      </c>
      <c r="F24" s="10">
        <f t="shared" si="3"/>
        <v>0</v>
      </c>
      <c r="G24" s="10">
        <f t="shared" si="3"/>
        <v>0</v>
      </c>
      <c r="H24" s="10">
        <f t="shared" si="3"/>
        <v>0</v>
      </c>
      <c r="I24" s="10">
        <f t="shared" si="3"/>
        <v>0</v>
      </c>
      <c r="J24" s="10">
        <f t="shared" si="3"/>
        <v>0</v>
      </c>
      <c r="K24" s="10">
        <f t="shared" si="3"/>
        <v>0</v>
      </c>
      <c r="L24" s="10">
        <f t="shared" si="3"/>
        <v>0</v>
      </c>
      <c r="M24" s="10">
        <f t="shared" si="3"/>
        <v>0</v>
      </c>
      <c r="N24" s="10">
        <f t="shared" si="3"/>
        <v>0</v>
      </c>
      <c r="O24" s="10">
        <f t="shared" si="3"/>
        <v>0</v>
      </c>
      <c r="P24" s="16">
        <f>IF(P22&gt;0,P23/P22,0)</f>
        <v>0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8" customHeight="1">
      <c r="A25" s="88"/>
      <c r="B25" s="90" t="s">
        <v>47</v>
      </c>
      <c r="C25" s="18" t="s">
        <v>22</v>
      </c>
      <c r="D25" s="38">
        <v>0</v>
      </c>
      <c r="E25" s="39">
        <f>D25</f>
        <v>0</v>
      </c>
      <c r="F25" s="39">
        <f t="shared" ref="F25:O25" si="4">E25</f>
        <v>0</v>
      </c>
      <c r="G25" s="39">
        <f t="shared" si="4"/>
        <v>0</v>
      </c>
      <c r="H25" s="39">
        <f t="shared" si="4"/>
        <v>0</v>
      </c>
      <c r="I25" s="39">
        <f t="shared" si="4"/>
        <v>0</v>
      </c>
      <c r="J25" s="39">
        <f t="shared" si="4"/>
        <v>0</v>
      </c>
      <c r="K25" s="39">
        <f t="shared" si="4"/>
        <v>0</v>
      </c>
      <c r="L25" s="39">
        <f t="shared" si="4"/>
        <v>0</v>
      </c>
      <c r="M25" s="39">
        <f t="shared" si="4"/>
        <v>0</v>
      </c>
      <c r="N25" s="39">
        <f t="shared" si="4"/>
        <v>0</v>
      </c>
      <c r="O25" s="39">
        <f t="shared" si="4"/>
        <v>0</v>
      </c>
      <c r="P25" s="19">
        <f>SUM(D25:O25)</f>
        <v>0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8" customHeight="1">
      <c r="A26" s="88"/>
      <c r="B26" s="91"/>
      <c r="C26" s="20" t="s">
        <v>23</v>
      </c>
      <c r="D26" s="40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8">
        <f>SUM(D26:O26)</f>
        <v>0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8" customHeight="1" thickBot="1">
      <c r="A27" s="88"/>
      <c r="B27" s="92"/>
      <c r="C27" s="21" t="s">
        <v>24</v>
      </c>
      <c r="D27" s="9">
        <f t="shared" ref="D27:P27" si="5">IF(D25&gt;0,D26/D25,0)</f>
        <v>0</v>
      </c>
      <c r="E27" s="10">
        <f t="shared" si="5"/>
        <v>0</v>
      </c>
      <c r="F27" s="10">
        <f t="shared" si="5"/>
        <v>0</v>
      </c>
      <c r="G27" s="10">
        <f t="shared" si="5"/>
        <v>0</v>
      </c>
      <c r="H27" s="10">
        <f t="shared" si="5"/>
        <v>0</v>
      </c>
      <c r="I27" s="10">
        <f t="shared" si="5"/>
        <v>0</v>
      </c>
      <c r="J27" s="10">
        <f t="shared" si="5"/>
        <v>0</v>
      </c>
      <c r="K27" s="10">
        <f t="shared" si="5"/>
        <v>0</v>
      </c>
      <c r="L27" s="10">
        <f t="shared" si="5"/>
        <v>0</v>
      </c>
      <c r="M27" s="10">
        <f t="shared" si="5"/>
        <v>0</v>
      </c>
      <c r="N27" s="10">
        <f t="shared" si="5"/>
        <v>0</v>
      </c>
      <c r="O27" s="10">
        <f t="shared" si="5"/>
        <v>0</v>
      </c>
      <c r="P27" s="16">
        <f t="shared" si="5"/>
        <v>0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8" customHeight="1">
      <c r="A28" s="88"/>
      <c r="B28" s="90" t="s">
        <v>48</v>
      </c>
      <c r="C28" s="18" t="s">
        <v>22</v>
      </c>
      <c r="D28" s="38">
        <v>0</v>
      </c>
      <c r="E28" s="39">
        <f>D28</f>
        <v>0</v>
      </c>
      <c r="F28" s="39">
        <f t="shared" ref="F28:O28" si="6">E28</f>
        <v>0</v>
      </c>
      <c r="G28" s="39">
        <f t="shared" si="6"/>
        <v>0</v>
      </c>
      <c r="H28" s="39">
        <f t="shared" si="6"/>
        <v>0</v>
      </c>
      <c r="I28" s="39">
        <f t="shared" si="6"/>
        <v>0</v>
      </c>
      <c r="J28" s="39">
        <f t="shared" si="6"/>
        <v>0</v>
      </c>
      <c r="K28" s="39">
        <f t="shared" si="6"/>
        <v>0</v>
      </c>
      <c r="L28" s="39">
        <f t="shared" si="6"/>
        <v>0</v>
      </c>
      <c r="M28" s="39">
        <f t="shared" si="6"/>
        <v>0</v>
      </c>
      <c r="N28" s="39">
        <f t="shared" si="6"/>
        <v>0</v>
      </c>
      <c r="O28" s="39">
        <f t="shared" si="6"/>
        <v>0</v>
      </c>
      <c r="P28" s="19">
        <f>SUM(D28:O28)</f>
        <v>0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18" customHeight="1">
      <c r="A29" s="88"/>
      <c r="B29" s="91"/>
      <c r="C29" s="20" t="s">
        <v>23</v>
      </c>
      <c r="D29" s="40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8">
        <f>SUM(D29:O29)</f>
        <v>0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8" customHeight="1" thickBot="1">
      <c r="A30" s="89"/>
      <c r="B30" s="93"/>
      <c r="C30" s="22" t="s">
        <v>24</v>
      </c>
      <c r="D30" s="9">
        <f t="shared" ref="D30:P30" si="7">IF(D28&gt;0,D29/D28,0)</f>
        <v>0</v>
      </c>
      <c r="E30" s="10">
        <f t="shared" si="7"/>
        <v>0</v>
      </c>
      <c r="F30" s="10">
        <f t="shared" si="7"/>
        <v>0</v>
      </c>
      <c r="G30" s="10">
        <f t="shared" si="7"/>
        <v>0</v>
      </c>
      <c r="H30" s="10">
        <f t="shared" si="7"/>
        <v>0</v>
      </c>
      <c r="I30" s="10">
        <f t="shared" si="7"/>
        <v>0</v>
      </c>
      <c r="J30" s="10">
        <f t="shared" si="7"/>
        <v>0</v>
      </c>
      <c r="K30" s="10">
        <f t="shared" si="7"/>
        <v>0</v>
      </c>
      <c r="L30" s="10">
        <f t="shared" si="7"/>
        <v>0</v>
      </c>
      <c r="M30" s="10">
        <f t="shared" si="7"/>
        <v>0</v>
      </c>
      <c r="N30" s="10">
        <f t="shared" si="7"/>
        <v>0</v>
      </c>
      <c r="O30" s="10">
        <f t="shared" si="7"/>
        <v>0</v>
      </c>
      <c r="P30" s="16">
        <f t="shared" si="7"/>
        <v>0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8" customHeight="1">
      <c r="A31" s="94" t="s">
        <v>26</v>
      </c>
      <c r="B31" s="90" t="s">
        <v>51</v>
      </c>
      <c r="C31" s="18" t="s">
        <v>22</v>
      </c>
      <c r="D31" s="11">
        <f>D16*10%</f>
        <v>2523.0700000000002</v>
      </c>
      <c r="E31" s="11">
        <f t="shared" ref="E31:O31" si="8">E16*10%</f>
        <v>2523.0700000000002</v>
      </c>
      <c r="F31" s="11">
        <f t="shared" si="8"/>
        <v>2523.0700000000002</v>
      </c>
      <c r="G31" s="11">
        <f t="shared" si="8"/>
        <v>2523.0700000000002</v>
      </c>
      <c r="H31" s="11">
        <f t="shared" si="8"/>
        <v>2523.0700000000002</v>
      </c>
      <c r="I31" s="11">
        <f t="shared" si="8"/>
        <v>2523.0700000000002</v>
      </c>
      <c r="J31" s="11">
        <f t="shared" si="8"/>
        <v>2523.0700000000002</v>
      </c>
      <c r="K31" s="11">
        <f t="shared" si="8"/>
        <v>2523.0700000000002</v>
      </c>
      <c r="L31" s="11">
        <f t="shared" si="8"/>
        <v>2523.0700000000002</v>
      </c>
      <c r="M31" s="11">
        <f t="shared" si="8"/>
        <v>2523.0700000000002</v>
      </c>
      <c r="N31" s="11">
        <f t="shared" si="8"/>
        <v>2523.0700000000002</v>
      </c>
      <c r="O31" s="11">
        <f t="shared" si="8"/>
        <v>2523.0700000000002</v>
      </c>
      <c r="P31" s="19">
        <f>SUM(D31:O31)</f>
        <v>30276.84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18" customHeight="1">
      <c r="A32" s="95"/>
      <c r="B32" s="91"/>
      <c r="C32" s="20" t="s">
        <v>23</v>
      </c>
      <c r="D32" s="37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8">
        <f>SUM(D32:O32)</f>
        <v>0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8" customHeight="1" thickBot="1">
      <c r="A33" s="95"/>
      <c r="B33" s="92"/>
      <c r="C33" s="21" t="s">
        <v>24</v>
      </c>
      <c r="D33" s="9">
        <f t="shared" ref="D33:P33" si="9">IF(D31&gt;0,D32/D31,0)</f>
        <v>0</v>
      </c>
      <c r="E33" s="10">
        <f t="shared" si="9"/>
        <v>0</v>
      </c>
      <c r="F33" s="10">
        <f t="shared" si="9"/>
        <v>0</v>
      </c>
      <c r="G33" s="10">
        <f t="shared" si="9"/>
        <v>0</v>
      </c>
      <c r="H33" s="10">
        <f t="shared" si="9"/>
        <v>0</v>
      </c>
      <c r="I33" s="10">
        <f t="shared" si="9"/>
        <v>0</v>
      </c>
      <c r="J33" s="10">
        <f t="shared" si="9"/>
        <v>0</v>
      </c>
      <c r="K33" s="10">
        <f t="shared" si="9"/>
        <v>0</v>
      </c>
      <c r="L33" s="10">
        <f t="shared" si="9"/>
        <v>0</v>
      </c>
      <c r="M33" s="10">
        <f t="shared" si="9"/>
        <v>0</v>
      </c>
      <c r="N33" s="10">
        <f t="shared" si="9"/>
        <v>0</v>
      </c>
      <c r="O33" s="10">
        <f t="shared" si="9"/>
        <v>0</v>
      </c>
      <c r="P33" s="16">
        <f t="shared" si="9"/>
        <v>0</v>
      </c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8" customHeight="1">
      <c r="A34" s="95"/>
      <c r="B34" s="90" t="s">
        <v>129</v>
      </c>
      <c r="C34" s="18" t="s">
        <v>22</v>
      </c>
      <c r="D34" s="36">
        <v>596.89</v>
      </c>
      <c r="E34" s="39">
        <f>D34</f>
        <v>596.89</v>
      </c>
      <c r="F34" s="39">
        <f t="shared" ref="F34:O34" si="10">E34</f>
        <v>596.89</v>
      </c>
      <c r="G34" s="39">
        <f t="shared" si="10"/>
        <v>596.89</v>
      </c>
      <c r="H34" s="39">
        <v>0</v>
      </c>
      <c r="I34" s="39">
        <f t="shared" si="10"/>
        <v>0</v>
      </c>
      <c r="J34" s="39">
        <f t="shared" si="10"/>
        <v>0</v>
      </c>
      <c r="K34" s="39">
        <f t="shared" si="10"/>
        <v>0</v>
      </c>
      <c r="L34" s="39">
        <f t="shared" si="10"/>
        <v>0</v>
      </c>
      <c r="M34" s="39">
        <f t="shared" si="10"/>
        <v>0</v>
      </c>
      <c r="N34" s="39">
        <f t="shared" si="10"/>
        <v>0</v>
      </c>
      <c r="O34" s="39">
        <f t="shared" si="10"/>
        <v>0</v>
      </c>
      <c r="P34" s="19">
        <f>SUM(D34:O34)</f>
        <v>2387.56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8" customHeight="1">
      <c r="A35" s="95"/>
      <c r="B35" s="91"/>
      <c r="C35" s="20" t="s">
        <v>23</v>
      </c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8">
        <f>SUM(D35:O35)</f>
        <v>0</v>
      </c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8" customHeight="1" thickBot="1">
      <c r="A36" s="95"/>
      <c r="B36" s="92"/>
      <c r="C36" s="21" t="s">
        <v>24</v>
      </c>
      <c r="D36" s="9">
        <f t="shared" ref="D36:P36" si="11">IF(D34&gt;0,D35/D34,0)</f>
        <v>0</v>
      </c>
      <c r="E36" s="10">
        <f t="shared" si="11"/>
        <v>0</v>
      </c>
      <c r="F36" s="10">
        <f t="shared" si="11"/>
        <v>0</v>
      </c>
      <c r="G36" s="10">
        <f t="shared" si="11"/>
        <v>0</v>
      </c>
      <c r="H36" s="10">
        <f t="shared" si="11"/>
        <v>0</v>
      </c>
      <c r="I36" s="10">
        <f t="shared" si="11"/>
        <v>0</v>
      </c>
      <c r="J36" s="10">
        <f t="shared" si="11"/>
        <v>0</v>
      </c>
      <c r="K36" s="10">
        <f t="shared" si="11"/>
        <v>0</v>
      </c>
      <c r="L36" s="10">
        <f t="shared" si="11"/>
        <v>0</v>
      </c>
      <c r="M36" s="10">
        <f t="shared" si="11"/>
        <v>0</v>
      </c>
      <c r="N36" s="10">
        <f t="shared" si="11"/>
        <v>0</v>
      </c>
      <c r="O36" s="10">
        <f t="shared" si="11"/>
        <v>0</v>
      </c>
      <c r="P36" s="16">
        <f t="shared" si="11"/>
        <v>0</v>
      </c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8" customHeight="1">
      <c r="A37" s="95"/>
      <c r="B37" s="90" t="s">
        <v>49</v>
      </c>
      <c r="C37" s="18" t="s">
        <v>22</v>
      </c>
      <c r="D37" s="36">
        <v>0</v>
      </c>
      <c r="E37" s="39">
        <f>D37</f>
        <v>0</v>
      </c>
      <c r="F37" s="39">
        <f t="shared" ref="F37:O37" si="12">E37</f>
        <v>0</v>
      </c>
      <c r="G37" s="39">
        <f t="shared" si="12"/>
        <v>0</v>
      </c>
      <c r="H37" s="39">
        <f t="shared" si="12"/>
        <v>0</v>
      </c>
      <c r="I37" s="39">
        <f t="shared" si="12"/>
        <v>0</v>
      </c>
      <c r="J37" s="39">
        <f t="shared" si="12"/>
        <v>0</v>
      </c>
      <c r="K37" s="39">
        <f t="shared" si="12"/>
        <v>0</v>
      </c>
      <c r="L37" s="39">
        <f t="shared" si="12"/>
        <v>0</v>
      </c>
      <c r="M37" s="39">
        <f t="shared" si="12"/>
        <v>0</v>
      </c>
      <c r="N37" s="39">
        <f t="shared" si="12"/>
        <v>0</v>
      </c>
      <c r="O37" s="39">
        <f t="shared" si="12"/>
        <v>0</v>
      </c>
      <c r="P37" s="19">
        <f>SUM(D37:O37)</f>
        <v>0</v>
      </c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18" customHeight="1">
      <c r="A38" s="95"/>
      <c r="B38" s="91"/>
      <c r="C38" s="20" t="s">
        <v>23</v>
      </c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8">
        <f>SUM(D38:O38)</f>
        <v>0</v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8" customHeight="1" thickBot="1">
      <c r="A39" s="96"/>
      <c r="B39" s="92"/>
      <c r="C39" s="21" t="s">
        <v>24</v>
      </c>
      <c r="D39" s="9">
        <f t="shared" ref="D39:P39" si="13">IF(D37&gt;0,D38/D37,0)</f>
        <v>0</v>
      </c>
      <c r="E39" s="10">
        <f t="shared" si="13"/>
        <v>0</v>
      </c>
      <c r="F39" s="10">
        <f t="shared" si="13"/>
        <v>0</v>
      </c>
      <c r="G39" s="10">
        <f t="shared" si="13"/>
        <v>0</v>
      </c>
      <c r="H39" s="10">
        <f t="shared" si="13"/>
        <v>0</v>
      </c>
      <c r="I39" s="10">
        <f t="shared" si="13"/>
        <v>0</v>
      </c>
      <c r="J39" s="10">
        <f t="shared" si="13"/>
        <v>0</v>
      </c>
      <c r="K39" s="10">
        <f t="shared" si="13"/>
        <v>0</v>
      </c>
      <c r="L39" s="10">
        <f t="shared" si="13"/>
        <v>0</v>
      </c>
      <c r="M39" s="10">
        <f t="shared" si="13"/>
        <v>0</v>
      </c>
      <c r="N39" s="10">
        <f t="shared" si="13"/>
        <v>0</v>
      </c>
      <c r="O39" s="10">
        <f t="shared" si="13"/>
        <v>0</v>
      </c>
      <c r="P39" s="16">
        <f t="shared" si="13"/>
        <v>0</v>
      </c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18" customHeight="1">
      <c r="A40" s="100" t="s">
        <v>27</v>
      </c>
      <c r="B40" s="97" t="s">
        <v>52</v>
      </c>
      <c r="C40" s="23" t="s">
        <v>22</v>
      </c>
      <c r="D40" s="38">
        <v>5790</v>
      </c>
      <c r="E40" s="39">
        <f>D40</f>
        <v>5790</v>
      </c>
      <c r="F40" s="39">
        <f t="shared" ref="F40:O40" si="14">E40</f>
        <v>5790</v>
      </c>
      <c r="G40" s="39">
        <f t="shared" si="14"/>
        <v>5790</v>
      </c>
      <c r="H40" s="39">
        <f t="shared" si="14"/>
        <v>5790</v>
      </c>
      <c r="I40" s="39">
        <f t="shared" si="14"/>
        <v>5790</v>
      </c>
      <c r="J40" s="39">
        <f t="shared" si="14"/>
        <v>5790</v>
      </c>
      <c r="K40" s="39">
        <f t="shared" si="14"/>
        <v>5790</v>
      </c>
      <c r="L40" s="39">
        <f t="shared" si="14"/>
        <v>5790</v>
      </c>
      <c r="M40" s="39">
        <f t="shared" si="14"/>
        <v>5790</v>
      </c>
      <c r="N40" s="39">
        <f t="shared" si="14"/>
        <v>5790</v>
      </c>
      <c r="O40" s="39">
        <f t="shared" si="14"/>
        <v>5790</v>
      </c>
      <c r="P40" s="19">
        <f>SUM(D40:O40)</f>
        <v>69480</v>
      </c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18" customHeight="1">
      <c r="A41" s="101"/>
      <c r="B41" s="98"/>
      <c r="C41" s="14" t="s">
        <v>23</v>
      </c>
      <c r="D41" s="40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8">
        <f>SUM(D41:O41)</f>
        <v>0</v>
      </c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18" customHeight="1" thickBot="1">
      <c r="A42" s="101"/>
      <c r="B42" s="99"/>
      <c r="C42" s="15" t="s">
        <v>24</v>
      </c>
      <c r="D42" s="9">
        <f t="shared" ref="D42:P42" si="15">IF(D40&gt;0,D41/D40,0)</f>
        <v>0</v>
      </c>
      <c r="E42" s="10">
        <f t="shared" si="15"/>
        <v>0</v>
      </c>
      <c r="F42" s="10">
        <f t="shared" si="15"/>
        <v>0</v>
      </c>
      <c r="G42" s="10">
        <f t="shared" si="15"/>
        <v>0</v>
      </c>
      <c r="H42" s="10">
        <f t="shared" si="15"/>
        <v>0</v>
      </c>
      <c r="I42" s="10">
        <f t="shared" si="15"/>
        <v>0</v>
      </c>
      <c r="J42" s="10">
        <f t="shared" si="15"/>
        <v>0</v>
      </c>
      <c r="K42" s="10">
        <f t="shared" si="15"/>
        <v>0</v>
      </c>
      <c r="L42" s="10">
        <f t="shared" si="15"/>
        <v>0</v>
      </c>
      <c r="M42" s="10">
        <f t="shared" si="15"/>
        <v>0</v>
      </c>
      <c r="N42" s="10">
        <f t="shared" si="15"/>
        <v>0</v>
      </c>
      <c r="O42" s="10">
        <f t="shared" si="15"/>
        <v>0</v>
      </c>
      <c r="P42" s="16">
        <f t="shared" si="15"/>
        <v>0</v>
      </c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ht="18" customHeight="1">
      <c r="A43" s="101"/>
      <c r="B43" s="97" t="s">
        <v>53</v>
      </c>
      <c r="C43" s="23" t="s">
        <v>22</v>
      </c>
      <c r="D43" s="38">
        <v>0</v>
      </c>
      <c r="E43" s="39">
        <f>D43</f>
        <v>0</v>
      </c>
      <c r="F43" s="39">
        <f t="shared" ref="F43:O43" si="16">E43</f>
        <v>0</v>
      </c>
      <c r="G43" s="39">
        <f t="shared" si="16"/>
        <v>0</v>
      </c>
      <c r="H43" s="39">
        <f t="shared" si="16"/>
        <v>0</v>
      </c>
      <c r="I43" s="39">
        <f t="shared" si="16"/>
        <v>0</v>
      </c>
      <c r="J43" s="39">
        <f t="shared" si="16"/>
        <v>0</v>
      </c>
      <c r="K43" s="39">
        <f t="shared" si="16"/>
        <v>0</v>
      </c>
      <c r="L43" s="39">
        <f t="shared" si="16"/>
        <v>0</v>
      </c>
      <c r="M43" s="39">
        <f t="shared" si="16"/>
        <v>0</v>
      </c>
      <c r="N43" s="39">
        <f t="shared" si="16"/>
        <v>0</v>
      </c>
      <c r="O43" s="39">
        <f t="shared" si="16"/>
        <v>0</v>
      </c>
      <c r="P43" s="19">
        <f>SUM(D43:O43)</f>
        <v>0</v>
      </c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ht="18" customHeight="1">
      <c r="A44" s="101"/>
      <c r="B44" s="98"/>
      <c r="C44" s="14" t="s">
        <v>23</v>
      </c>
      <c r="D44" s="40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8">
        <f>SUM(D44:O44)</f>
        <v>0</v>
      </c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ht="18" customHeight="1" thickBot="1">
      <c r="A45" s="101"/>
      <c r="B45" s="99"/>
      <c r="C45" s="15" t="s">
        <v>24</v>
      </c>
      <c r="D45" s="9">
        <f t="shared" ref="D45:P45" si="17">IF(D43&gt;0,D44/D43,0)</f>
        <v>0</v>
      </c>
      <c r="E45" s="10">
        <f t="shared" si="17"/>
        <v>0</v>
      </c>
      <c r="F45" s="10">
        <f t="shared" si="17"/>
        <v>0</v>
      </c>
      <c r="G45" s="10">
        <f t="shared" si="17"/>
        <v>0</v>
      </c>
      <c r="H45" s="10">
        <f t="shared" si="17"/>
        <v>0</v>
      </c>
      <c r="I45" s="10">
        <f t="shared" si="17"/>
        <v>0</v>
      </c>
      <c r="J45" s="10">
        <f t="shared" si="17"/>
        <v>0</v>
      </c>
      <c r="K45" s="10">
        <f t="shared" si="17"/>
        <v>0</v>
      </c>
      <c r="L45" s="10">
        <f t="shared" si="17"/>
        <v>0</v>
      </c>
      <c r="M45" s="10">
        <f t="shared" si="17"/>
        <v>0</v>
      </c>
      <c r="N45" s="10">
        <f t="shared" si="17"/>
        <v>0</v>
      </c>
      <c r="O45" s="10">
        <f t="shared" si="17"/>
        <v>0</v>
      </c>
      <c r="P45" s="16">
        <f t="shared" si="17"/>
        <v>0</v>
      </c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ht="18" customHeight="1">
      <c r="A46" s="101"/>
      <c r="B46" s="97" t="s">
        <v>54</v>
      </c>
      <c r="C46" s="23" t="s">
        <v>22</v>
      </c>
      <c r="D46" s="38">
        <v>1940</v>
      </c>
      <c r="E46" s="39">
        <f>D46</f>
        <v>1940</v>
      </c>
      <c r="F46" s="39">
        <f t="shared" ref="F46:O46" si="18">E46</f>
        <v>1940</v>
      </c>
      <c r="G46" s="39">
        <f t="shared" si="18"/>
        <v>1940</v>
      </c>
      <c r="H46" s="39">
        <f t="shared" si="18"/>
        <v>1940</v>
      </c>
      <c r="I46" s="39">
        <f t="shared" si="18"/>
        <v>1940</v>
      </c>
      <c r="J46" s="39">
        <f t="shared" si="18"/>
        <v>1940</v>
      </c>
      <c r="K46" s="39">
        <f t="shared" si="18"/>
        <v>1940</v>
      </c>
      <c r="L46" s="39">
        <f t="shared" si="18"/>
        <v>1940</v>
      </c>
      <c r="M46" s="39">
        <f t="shared" si="18"/>
        <v>1940</v>
      </c>
      <c r="N46" s="39">
        <f t="shared" si="18"/>
        <v>1940</v>
      </c>
      <c r="O46" s="39">
        <f t="shared" si="18"/>
        <v>1940</v>
      </c>
      <c r="P46" s="19">
        <f>SUM(D46:O46)</f>
        <v>23280</v>
      </c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ht="18" customHeight="1">
      <c r="A47" s="101"/>
      <c r="B47" s="98"/>
      <c r="C47" s="14" t="s">
        <v>23</v>
      </c>
      <c r="D47" s="40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8">
        <f>SUM(D47:O47)</f>
        <v>0</v>
      </c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ht="18" customHeight="1" thickBot="1">
      <c r="A48" s="101"/>
      <c r="B48" s="99"/>
      <c r="C48" s="15" t="s">
        <v>24</v>
      </c>
      <c r="D48" s="9">
        <f t="shared" ref="D48:P48" si="19">IF(D46&gt;0,D47/D46,0)</f>
        <v>0</v>
      </c>
      <c r="E48" s="10">
        <f t="shared" si="19"/>
        <v>0</v>
      </c>
      <c r="F48" s="10">
        <f t="shared" si="19"/>
        <v>0</v>
      </c>
      <c r="G48" s="10">
        <f t="shared" si="19"/>
        <v>0</v>
      </c>
      <c r="H48" s="10">
        <f t="shared" si="19"/>
        <v>0</v>
      </c>
      <c r="I48" s="10">
        <f t="shared" si="19"/>
        <v>0</v>
      </c>
      <c r="J48" s="10">
        <f t="shared" si="19"/>
        <v>0</v>
      </c>
      <c r="K48" s="10">
        <f t="shared" si="19"/>
        <v>0</v>
      </c>
      <c r="L48" s="10">
        <f t="shared" si="19"/>
        <v>0</v>
      </c>
      <c r="M48" s="10">
        <f t="shared" si="19"/>
        <v>0</v>
      </c>
      <c r="N48" s="10">
        <f t="shared" si="19"/>
        <v>0</v>
      </c>
      <c r="O48" s="10">
        <f t="shared" si="19"/>
        <v>0</v>
      </c>
      <c r="P48" s="16">
        <f t="shared" si="19"/>
        <v>0</v>
      </c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ht="18" customHeight="1">
      <c r="A49" s="101"/>
      <c r="B49" s="97" t="s">
        <v>55</v>
      </c>
      <c r="C49" s="23" t="s">
        <v>22</v>
      </c>
      <c r="D49" s="38">
        <v>0</v>
      </c>
      <c r="E49" s="39">
        <f>D49</f>
        <v>0</v>
      </c>
      <c r="F49" s="39">
        <f t="shared" ref="F49:O49" si="20">E49</f>
        <v>0</v>
      </c>
      <c r="G49" s="39">
        <f t="shared" si="20"/>
        <v>0</v>
      </c>
      <c r="H49" s="39">
        <f t="shared" si="20"/>
        <v>0</v>
      </c>
      <c r="I49" s="39">
        <f t="shared" si="20"/>
        <v>0</v>
      </c>
      <c r="J49" s="39">
        <f t="shared" si="20"/>
        <v>0</v>
      </c>
      <c r="K49" s="39">
        <f t="shared" si="20"/>
        <v>0</v>
      </c>
      <c r="L49" s="39">
        <f t="shared" si="20"/>
        <v>0</v>
      </c>
      <c r="M49" s="39">
        <f t="shared" si="20"/>
        <v>0</v>
      </c>
      <c r="N49" s="39">
        <f t="shared" si="20"/>
        <v>0</v>
      </c>
      <c r="O49" s="39">
        <f t="shared" si="20"/>
        <v>0</v>
      </c>
      <c r="P49" s="19">
        <f>SUM(D49:O49)</f>
        <v>0</v>
      </c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ht="18" customHeight="1">
      <c r="A50" s="101"/>
      <c r="B50" s="98"/>
      <c r="C50" s="14" t="s">
        <v>23</v>
      </c>
      <c r="D50" s="40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8">
        <f>SUM(D50:O50)</f>
        <v>0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ht="18" customHeight="1" thickBot="1">
      <c r="A51" s="101"/>
      <c r="B51" s="99"/>
      <c r="C51" s="15" t="s">
        <v>24</v>
      </c>
      <c r="D51" s="9">
        <f t="shared" ref="D51:P51" si="21">IF(D49&gt;0,D50/D49,0)</f>
        <v>0</v>
      </c>
      <c r="E51" s="10">
        <f t="shared" si="21"/>
        <v>0</v>
      </c>
      <c r="F51" s="10">
        <f t="shared" si="21"/>
        <v>0</v>
      </c>
      <c r="G51" s="10">
        <f t="shared" si="21"/>
        <v>0</v>
      </c>
      <c r="H51" s="10">
        <f t="shared" si="21"/>
        <v>0</v>
      </c>
      <c r="I51" s="10">
        <f t="shared" si="21"/>
        <v>0</v>
      </c>
      <c r="J51" s="10">
        <f t="shared" si="21"/>
        <v>0</v>
      </c>
      <c r="K51" s="10">
        <f t="shared" si="21"/>
        <v>0</v>
      </c>
      <c r="L51" s="10">
        <f t="shared" si="21"/>
        <v>0</v>
      </c>
      <c r="M51" s="10">
        <f t="shared" si="21"/>
        <v>0</v>
      </c>
      <c r="N51" s="10">
        <f t="shared" si="21"/>
        <v>0</v>
      </c>
      <c r="O51" s="10">
        <f t="shared" si="21"/>
        <v>0</v>
      </c>
      <c r="P51" s="16">
        <f t="shared" si="21"/>
        <v>0</v>
      </c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ht="18" customHeight="1">
      <c r="A52" s="101"/>
      <c r="B52" s="97" t="s">
        <v>50</v>
      </c>
      <c r="C52" s="23" t="s">
        <v>22</v>
      </c>
      <c r="D52" s="38">
        <v>0</v>
      </c>
      <c r="E52" s="39">
        <f>D52</f>
        <v>0</v>
      </c>
      <c r="F52" s="39">
        <f t="shared" ref="F52:O52" si="22">E52</f>
        <v>0</v>
      </c>
      <c r="G52" s="39">
        <f t="shared" si="22"/>
        <v>0</v>
      </c>
      <c r="H52" s="39">
        <f t="shared" si="22"/>
        <v>0</v>
      </c>
      <c r="I52" s="39">
        <f t="shared" si="22"/>
        <v>0</v>
      </c>
      <c r="J52" s="39">
        <f t="shared" si="22"/>
        <v>0</v>
      </c>
      <c r="K52" s="39">
        <f t="shared" si="22"/>
        <v>0</v>
      </c>
      <c r="L52" s="39">
        <f t="shared" si="22"/>
        <v>0</v>
      </c>
      <c r="M52" s="39">
        <f t="shared" si="22"/>
        <v>0</v>
      </c>
      <c r="N52" s="39">
        <f t="shared" si="22"/>
        <v>0</v>
      </c>
      <c r="O52" s="39">
        <f t="shared" si="22"/>
        <v>0</v>
      </c>
      <c r="P52" s="19">
        <f>SUM(D52:O52)</f>
        <v>0</v>
      </c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ht="18" customHeight="1">
      <c r="A53" s="101"/>
      <c r="B53" s="98"/>
      <c r="C53" s="14" t="s">
        <v>23</v>
      </c>
      <c r="D53" s="40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8">
        <f>SUM(D53:O53)</f>
        <v>0</v>
      </c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ht="18" customHeight="1" thickBot="1">
      <c r="A54" s="102"/>
      <c r="B54" s="99"/>
      <c r="C54" s="15" t="s">
        <v>24</v>
      </c>
      <c r="D54" s="9">
        <f t="shared" ref="D54:P54" si="23">IF(D52&gt;0,D53/D52,0)</f>
        <v>0</v>
      </c>
      <c r="E54" s="10">
        <f t="shared" si="23"/>
        <v>0</v>
      </c>
      <c r="F54" s="10">
        <f t="shared" si="23"/>
        <v>0</v>
      </c>
      <c r="G54" s="10">
        <f t="shared" si="23"/>
        <v>0</v>
      </c>
      <c r="H54" s="10">
        <f t="shared" si="23"/>
        <v>0</v>
      </c>
      <c r="I54" s="10">
        <f t="shared" si="23"/>
        <v>0</v>
      </c>
      <c r="J54" s="10">
        <f t="shared" si="23"/>
        <v>0</v>
      </c>
      <c r="K54" s="10">
        <f t="shared" si="23"/>
        <v>0</v>
      </c>
      <c r="L54" s="10">
        <f t="shared" si="23"/>
        <v>0</v>
      </c>
      <c r="M54" s="10">
        <f t="shared" si="23"/>
        <v>0</v>
      </c>
      <c r="N54" s="10">
        <f t="shared" si="23"/>
        <v>0</v>
      </c>
      <c r="O54" s="10">
        <f t="shared" si="23"/>
        <v>0</v>
      </c>
      <c r="P54" s="16">
        <f t="shared" si="23"/>
        <v>0</v>
      </c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ht="18" customHeight="1">
      <c r="A55" s="87" t="s">
        <v>28</v>
      </c>
      <c r="B55" s="97" t="s">
        <v>87</v>
      </c>
      <c r="C55" s="23" t="s">
        <v>22</v>
      </c>
      <c r="D55" s="38">
        <v>0</v>
      </c>
      <c r="E55" s="39">
        <f>D55</f>
        <v>0</v>
      </c>
      <c r="F55" s="39">
        <f t="shared" ref="F55:O55" si="24">E55</f>
        <v>0</v>
      </c>
      <c r="G55" s="39">
        <f t="shared" si="24"/>
        <v>0</v>
      </c>
      <c r="H55" s="39">
        <f t="shared" si="24"/>
        <v>0</v>
      </c>
      <c r="I55" s="39">
        <f t="shared" si="24"/>
        <v>0</v>
      </c>
      <c r="J55" s="39">
        <f t="shared" si="24"/>
        <v>0</v>
      </c>
      <c r="K55" s="39">
        <f t="shared" si="24"/>
        <v>0</v>
      </c>
      <c r="L55" s="39">
        <f t="shared" si="24"/>
        <v>0</v>
      </c>
      <c r="M55" s="39">
        <f t="shared" si="24"/>
        <v>0</v>
      </c>
      <c r="N55" s="39">
        <f t="shared" si="24"/>
        <v>0</v>
      </c>
      <c r="O55" s="39">
        <f t="shared" si="24"/>
        <v>0</v>
      </c>
      <c r="P55" s="19">
        <f>SUM(D55:O55)</f>
        <v>0</v>
      </c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ht="18" customHeight="1">
      <c r="A56" s="88"/>
      <c r="B56" s="98"/>
      <c r="C56" s="14" t="s">
        <v>23</v>
      </c>
      <c r="D56" s="40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8">
        <f>SUM(D56:O56)</f>
        <v>0</v>
      </c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ht="18" customHeight="1" thickBot="1">
      <c r="A57" s="88"/>
      <c r="B57" s="99"/>
      <c r="C57" s="15" t="s">
        <v>24</v>
      </c>
      <c r="D57" s="9">
        <f t="shared" ref="D57:P57" si="25">IF(D55&gt;0,D56/D55,0)</f>
        <v>0</v>
      </c>
      <c r="E57" s="10">
        <f t="shared" si="25"/>
        <v>0</v>
      </c>
      <c r="F57" s="10">
        <f t="shared" si="25"/>
        <v>0</v>
      </c>
      <c r="G57" s="10">
        <f t="shared" si="25"/>
        <v>0</v>
      </c>
      <c r="H57" s="10">
        <f t="shared" si="25"/>
        <v>0</v>
      </c>
      <c r="I57" s="10">
        <f t="shared" si="25"/>
        <v>0</v>
      </c>
      <c r="J57" s="10">
        <f t="shared" si="25"/>
        <v>0</v>
      </c>
      <c r="K57" s="10">
        <f t="shared" si="25"/>
        <v>0</v>
      </c>
      <c r="L57" s="10">
        <f t="shared" si="25"/>
        <v>0</v>
      </c>
      <c r="M57" s="10">
        <f t="shared" si="25"/>
        <v>0</v>
      </c>
      <c r="N57" s="10">
        <f t="shared" si="25"/>
        <v>0</v>
      </c>
      <c r="O57" s="10">
        <f t="shared" si="25"/>
        <v>0</v>
      </c>
      <c r="P57" s="16">
        <f t="shared" si="25"/>
        <v>0</v>
      </c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ht="18" customHeight="1">
      <c r="A58" s="88"/>
      <c r="B58" s="97" t="s">
        <v>88</v>
      </c>
      <c r="C58" s="23" t="s">
        <v>22</v>
      </c>
      <c r="D58" s="38">
        <v>190</v>
      </c>
      <c r="E58" s="39">
        <f>D58</f>
        <v>190</v>
      </c>
      <c r="F58" s="39">
        <f t="shared" ref="F58:O58" si="26">E58</f>
        <v>190</v>
      </c>
      <c r="G58" s="39">
        <f t="shared" si="26"/>
        <v>190</v>
      </c>
      <c r="H58" s="39">
        <f t="shared" si="26"/>
        <v>190</v>
      </c>
      <c r="I58" s="39">
        <f t="shared" si="26"/>
        <v>190</v>
      </c>
      <c r="J58" s="39">
        <f t="shared" si="26"/>
        <v>190</v>
      </c>
      <c r="K58" s="39">
        <f t="shared" si="26"/>
        <v>190</v>
      </c>
      <c r="L58" s="39">
        <f t="shared" si="26"/>
        <v>190</v>
      </c>
      <c r="M58" s="39">
        <f t="shared" si="26"/>
        <v>190</v>
      </c>
      <c r="N58" s="39">
        <f t="shared" si="26"/>
        <v>190</v>
      </c>
      <c r="O58" s="39">
        <f t="shared" si="26"/>
        <v>190</v>
      </c>
      <c r="P58" s="19">
        <f>SUM(D58:O58)</f>
        <v>2280</v>
      </c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ht="18" customHeight="1">
      <c r="A59" s="88"/>
      <c r="B59" s="98"/>
      <c r="C59" s="14" t="s">
        <v>23</v>
      </c>
      <c r="D59" s="40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8">
        <f>SUM(D59:O59)</f>
        <v>0</v>
      </c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ht="18" customHeight="1" thickBot="1">
      <c r="A60" s="88"/>
      <c r="B60" s="99"/>
      <c r="C60" s="15" t="s">
        <v>24</v>
      </c>
      <c r="D60" s="9">
        <f t="shared" ref="D60:P60" si="27">IF(D58&gt;0,D59/D58,0)</f>
        <v>0</v>
      </c>
      <c r="E60" s="10">
        <f t="shared" si="27"/>
        <v>0</v>
      </c>
      <c r="F60" s="10">
        <f t="shared" si="27"/>
        <v>0</v>
      </c>
      <c r="G60" s="10">
        <f t="shared" si="27"/>
        <v>0</v>
      </c>
      <c r="H60" s="10">
        <f t="shared" si="27"/>
        <v>0</v>
      </c>
      <c r="I60" s="10">
        <f t="shared" si="27"/>
        <v>0</v>
      </c>
      <c r="J60" s="10">
        <f t="shared" si="27"/>
        <v>0</v>
      </c>
      <c r="K60" s="10">
        <f t="shared" si="27"/>
        <v>0</v>
      </c>
      <c r="L60" s="10">
        <f t="shared" si="27"/>
        <v>0</v>
      </c>
      <c r="M60" s="10">
        <f t="shared" si="27"/>
        <v>0</v>
      </c>
      <c r="N60" s="10">
        <f t="shared" si="27"/>
        <v>0</v>
      </c>
      <c r="O60" s="10">
        <f t="shared" si="27"/>
        <v>0</v>
      </c>
      <c r="P60" s="16">
        <f t="shared" si="27"/>
        <v>0</v>
      </c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ht="18" customHeight="1">
      <c r="A61" s="88"/>
      <c r="B61" s="97" t="s">
        <v>162</v>
      </c>
      <c r="C61" s="23" t="s">
        <v>22</v>
      </c>
      <c r="D61" s="38">
        <v>0</v>
      </c>
      <c r="E61" s="39">
        <f>D61</f>
        <v>0</v>
      </c>
      <c r="F61" s="39">
        <f t="shared" ref="F61:O61" si="28">E61</f>
        <v>0</v>
      </c>
      <c r="G61" s="39">
        <f t="shared" si="28"/>
        <v>0</v>
      </c>
      <c r="H61" s="39">
        <f t="shared" si="28"/>
        <v>0</v>
      </c>
      <c r="I61" s="39">
        <f t="shared" si="28"/>
        <v>0</v>
      </c>
      <c r="J61" s="39">
        <f t="shared" si="28"/>
        <v>0</v>
      </c>
      <c r="K61" s="39">
        <f t="shared" si="28"/>
        <v>0</v>
      </c>
      <c r="L61" s="39">
        <f t="shared" si="28"/>
        <v>0</v>
      </c>
      <c r="M61" s="39">
        <f t="shared" si="28"/>
        <v>0</v>
      </c>
      <c r="N61" s="39">
        <f t="shared" si="28"/>
        <v>0</v>
      </c>
      <c r="O61" s="39">
        <f t="shared" si="28"/>
        <v>0</v>
      </c>
      <c r="P61" s="19">
        <f>SUM(D61:O61)</f>
        <v>0</v>
      </c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ht="18" customHeight="1">
      <c r="A62" s="88"/>
      <c r="B62" s="98"/>
      <c r="C62" s="14" t="s">
        <v>23</v>
      </c>
      <c r="D62" s="40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8">
        <f>SUM(D62:O62)</f>
        <v>0</v>
      </c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ht="18" customHeight="1" thickBot="1">
      <c r="A63" s="88"/>
      <c r="B63" s="99"/>
      <c r="C63" s="15" t="s">
        <v>24</v>
      </c>
      <c r="D63" s="9">
        <f t="shared" ref="D63:P63" si="29">IF(D61&gt;0,D62/D61,0)</f>
        <v>0</v>
      </c>
      <c r="E63" s="10">
        <f t="shared" si="29"/>
        <v>0</v>
      </c>
      <c r="F63" s="10">
        <f t="shared" si="29"/>
        <v>0</v>
      </c>
      <c r="G63" s="10">
        <f t="shared" si="29"/>
        <v>0</v>
      </c>
      <c r="H63" s="10">
        <f t="shared" si="29"/>
        <v>0</v>
      </c>
      <c r="I63" s="10">
        <f t="shared" si="29"/>
        <v>0</v>
      </c>
      <c r="J63" s="10">
        <f t="shared" si="29"/>
        <v>0</v>
      </c>
      <c r="K63" s="10">
        <f t="shared" si="29"/>
        <v>0</v>
      </c>
      <c r="L63" s="10">
        <f t="shared" si="29"/>
        <v>0</v>
      </c>
      <c r="M63" s="10">
        <f t="shared" si="29"/>
        <v>0</v>
      </c>
      <c r="N63" s="10">
        <f t="shared" si="29"/>
        <v>0</v>
      </c>
      <c r="O63" s="10">
        <f t="shared" si="29"/>
        <v>0</v>
      </c>
      <c r="P63" s="16">
        <f t="shared" si="29"/>
        <v>0</v>
      </c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ht="18" customHeight="1">
      <c r="A64" s="88"/>
      <c r="B64" s="97" t="s">
        <v>89</v>
      </c>
      <c r="C64" s="23" t="s">
        <v>22</v>
      </c>
      <c r="D64" s="38">
        <v>0</v>
      </c>
      <c r="E64" s="39">
        <f>D64</f>
        <v>0</v>
      </c>
      <c r="F64" s="39">
        <f t="shared" ref="F64:O64" si="30">E64</f>
        <v>0</v>
      </c>
      <c r="G64" s="39">
        <f t="shared" si="30"/>
        <v>0</v>
      </c>
      <c r="H64" s="39">
        <f t="shared" si="30"/>
        <v>0</v>
      </c>
      <c r="I64" s="39">
        <f t="shared" si="30"/>
        <v>0</v>
      </c>
      <c r="J64" s="39">
        <f t="shared" si="30"/>
        <v>0</v>
      </c>
      <c r="K64" s="39">
        <f t="shared" si="30"/>
        <v>0</v>
      </c>
      <c r="L64" s="39">
        <f t="shared" si="30"/>
        <v>0</v>
      </c>
      <c r="M64" s="39">
        <f t="shared" si="30"/>
        <v>0</v>
      </c>
      <c r="N64" s="39">
        <f t="shared" si="30"/>
        <v>0</v>
      </c>
      <c r="O64" s="39">
        <f t="shared" si="30"/>
        <v>0</v>
      </c>
      <c r="P64" s="19">
        <f>SUM(D64:O64)</f>
        <v>0</v>
      </c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ht="18" customHeight="1">
      <c r="A65" s="88"/>
      <c r="B65" s="98"/>
      <c r="C65" s="14" t="s">
        <v>23</v>
      </c>
      <c r="D65" s="40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8">
        <f>SUM(D65:O65)</f>
        <v>0</v>
      </c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18" customHeight="1" thickBot="1">
      <c r="A66" s="88"/>
      <c r="B66" s="99"/>
      <c r="C66" s="15" t="s">
        <v>24</v>
      </c>
      <c r="D66" s="9">
        <f t="shared" ref="D66:P66" si="31">IF(D64&gt;0,D65/D64,0)</f>
        <v>0</v>
      </c>
      <c r="E66" s="10">
        <f t="shared" si="31"/>
        <v>0</v>
      </c>
      <c r="F66" s="10">
        <f t="shared" si="31"/>
        <v>0</v>
      </c>
      <c r="G66" s="10">
        <f t="shared" si="31"/>
        <v>0</v>
      </c>
      <c r="H66" s="10">
        <f t="shared" si="31"/>
        <v>0</v>
      </c>
      <c r="I66" s="10">
        <f t="shared" si="31"/>
        <v>0</v>
      </c>
      <c r="J66" s="10">
        <f t="shared" si="31"/>
        <v>0</v>
      </c>
      <c r="K66" s="10">
        <f t="shared" si="31"/>
        <v>0</v>
      </c>
      <c r="L66" s="10">
        <f t="shared" si="31"/>
        <v>0</v>
      </c>
      <c r="M66" s="10">
        <f t="shared" si="31"/>
        <v>0</v>
      </c>
      <c r="N66" s="10">
        <f t="shared" si="31"/>
        <v>0</v>
      </c>
      <c r="O66" s="10">
        <f t="shared" si="31"/>
        <v>0</v>
      </c>
      <c r="P66" s="16">
        <f t="shared" si="31"/>
        <v>0</v>
      </c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18" customHeight="1">
      <c r="A67" s="88"/>
      <c r="B67" s="97" t="s">
        <v>90</v>
      </c>
      <c r="C67" s="23" t="s">
        <v>22</v>
      </c>
      <c r="D67" s="38">
        <v>0</v>
      </c>
      <c r="E67" s="39">
        <f>D67</f>
        <v>0</v>
      </c>
      <c r="F67" s="39">
        <f t="shared" ref="F67:O67" si="32">E67</f>
        <v>0</v>
      </c>
      <c r="G67" s="39">
        <f t="shared" si="32"/>
        <v>0</v>
      </c>
      <c r="H67" s="39">
        <f t="shared" si="32"/>
        <v>0</v>
      </c>
      <c r="I67" s="39">
        <f t="shared" si="32"/>
        <v>0</v>
      </c>
      <c r="J67" s="39">
        <f t="shared" si="32"/>
        <v>0</v>
      </c>
      <c r="K67" s="39">
        <f t="shared" si="32"/>
        <v>0</v>
      </c>
      <c r="L67" s="39">
        <f t="shared" si="32"/>
        <v>0</v>
      </c>
      <c r="M67" s="39">
        <f t="shared" si="32"/>
        <v>0</v>
      </c>
      <c r="N67" s="39">
        <f t="shared" si="32"/>
        <v>0</v>
      </c>
      <c r="O67" s="39">
        <f t="shared" si="32"/>
        <v>0</v>
      </c>
      <c r="P67" s="19">
        <f>SUM(D67:O67)</f>
        <v>0</v>
      </c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18" customHeight="1">
      <c r="A68" s="88"/>
      <c r="B68" s="98"/>
      <c r="C68" s="14" t="s">
        <v>23</v>
      </c>
      <c r="D68" s="40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8">
        <f>SUM(D68:O68)</f>
        <v>0</v>
      </c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ht="18" customHeight="1" thickBot="1">
      <c r="A69" s="88"/>
      <c r="B69" s="99"/>
      <c r="C69" s="15" t="s">
        <v>24</v>
      </c>
      <c r="D69" s="9">
        <f t="shared" ref="D69:P69" si="33">IF(D67&gt;0,D68/D67,0)</f>
        <v>0</v>
      </c>
      <c r="E69" s="10">
        <f t="shared" si="33"/>
        <v>0</v>
      </c>
      <c r="F69" s="10">
        <f t="shared" si="33"/>
        <v>0</v>
      </c>
      <c r="G69" s="10">
        <f t="shared" si="33"/>
        <v>0</v>
      </c>
      <c r="H69" s="10">
        <f t="shared" si="33"/>
        <v>0</v>
      </c>
      <c r="I69" s="10">
        <f t="shared" si="33"/>
        <v>0</v>
      </c>
      <c r="J69" s="10">
        <f t="shared" si="33"/>
        <v>0</v>
      </c>
      <c r="K69" s="10">
        <f t="shared" si="33"/>
        <v>0</v>
      </c>
      <c r="L69" s="10">
        <f t="shared" si="33"/>
        <v>0</v>
      </c>
      <c r="M69" s="10">
        <f t="shared" si="33"/>
        <v>0</v>
      </c>
      <c r="N69" s="10">
        <f t="shared" si="33"/>
        <v>0</v>
      </c>
      <c r="O69" s="10">
        <f t="shared" si="33"/>
        <v>0</v>
      </c>
      <c r="P69" s="16">
        <f t="shared" si="33"/>
        <v>0</v>
      </c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ht="18" customHeight="1">
      <c r="A70" s="88"/>
      <c r="B70" s="97" t="s">
        <v>161</v>
      </c>
      <c r="C70" s="23" t="s">
        <v>22</v>
      </c>
      <c r="D70" s="38">
        <v>0</v>
      </c>
      <c r="E70" s="39">
        <f>D70</f>
        <v>0</v>
      </c>
      <c r="F70" s="39">
        <f t="shared" ref="F70:O70" si="34">E70</f>
        <v>0</v>
      </c>
      <c r="G70" s="39">
        <f t="shared" si="34"/>
        <v>0</v>
      </c>
      <c r="H70" s="39">
        <f t="shared" si="34"/>
        <v>0</v>
      </c>
      <c r="I70" s="39">
        <f t="shared" si="34"/>
        <v>0</v>
      </c>
      <c r="J70" s="39">
        <f t="shared" si="34"/>
        <v>0</v>
      </c>
      <c r="K70" s="39">
        <f t="shared" si="34"/>
        <v>0</v>
      </c>
      <c r="L70" s="39">
        <f t="shared" si="34"/>
        <v>0</v>
      </c>
      <c r="M70" s="39">
        <f t="shared" si="34"/>
        <v>0</v>
      </c>
      <c r="N70" s="39">
        <f t="shared" si="34"/>
        <v>0</v>
      </c>
      <c r="O70" s="39">
        <f t="shared" si="34"/>
        <v>0</v>
      </c>
      <c r="P70" s="19">
        <f>SUM(D70:O70)</f>
        <v>0</v>
      </c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ht="18" customHeight="1">
      <c r="A71" s="88"/>
      <c r="B71" s="98"/>
      <c r="C71" s="14" t="s">
        <v>23</v>
      </c>
      <c r="D71" s="40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8">
        <f>SUM(D71:O71)</f>
        <v>0</v>
      </c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ht="18" customHeight="1" thickBot="1">
      <c r="A72" s="88"/>
      <c r="B72" s="99"/>
      <c r="C72" s="15" t="s">
        <v>24</v>
      </c>
      <c r="D72" s="9">
        <f t="shared" ref="D72:P72" si="35">IF(D70&gt;0,D71/D70,0)</f>
        <v>0</v>
      </c>
      <c r="E72" s="10">
        <f t="shared" si="35"/>
        <v>0</v>
      </c>
      <c r="F72" s="10">
        <f t="shared" si="35"/>
        <v>0</v>
      </c>
      <c r="G72" s="10">
        <f t="shared" si="35"/>
        <v>0</v>
      </c>
      <c r="H72" s="10">
        <f t="shared" si="35"/>
        <v>0</v>
      </c>
      <c r="I72" s="10">
        <f t="shared" si="35"/>
        <v>0</v>
      </c>
      <c r="J72" s="10">
        <f t="shared" si="35"/>
        <v>0</v>
      </c>
      <c r="K72" s="10">
        <f t="shared" si="35"/>
        <v>0</v>
      </c>
      <c r="L72" s="10">
        <f t="shared" si="35"/>
        <v>0</v>
      </c>
      <c r="M72" s="10">
        <f t="shared" si="35"/>
        <v>0</v>
      </c>
      <c r="N72" s="10">
        <f t="shared" si="35"/>
        <v>0</v>
      </c>
      <c r="O72" s="10">
        <f t="shared" si="35"/>
        <v>0</v>
      </c>
      <c r="P72" s="16">
        <f t="shared" si="35"/>
        <v>0</v>
      </c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ht="18" customHeight="1">
      <c r="A73" s="88"/>
      <c r="B73" s="97" t="s">
        <v>91</v>
      </c>
      <c r="C73" s="23" t="s">
        <v>22</v>
      </c>
      <c r="D73" s="38">
        <v>0</v>
      </c>
      <c r="E73" s="39">
        <f>D73</f>
        <v>0</v>
      </c>
      <c r="F73" s="39">
        <f t="shared" ref="F73:O73" si="36">E73</f>
        <v>0</v>
      </c>
      <c r="G73" s="39">
        <f t="shared" si="36"/>
        <v>0</v>
      </c>
      <c r="H73" s="39">
        <f t="shared" si="36"/>
        <v>0</v>
      </c>
      <c r="I73" s="39">
        <f t="shared" si="36"/>
        <v>0</v>
      </c>
      <c r="J73" s="39">
        <f t="shared" si="36"/>
        <v>0</v>
      </c>
      <c r="K73" s="39">
        <f t="shared" si="36"/>
        <v>0</v>
      </c>
      <c r="L73" s="39">
        <f t="shared" si="36"/>
        <v>0</v>
      </c>
      <c r="M73" s="39">
        <f t="shared" si="36"/>
        <v>0</v>
      </c>
      <c r="N73" s="39">
        <f t="shared" si="36"/>
        <v>0</v>
      </c>
      <c r="O73" s="39">
        <f t="shared" si="36"/>
        <v>0</v>
      </c>
      <c r="P73" s="19">
        <f>SUM(D73:O73)</f>
        <v>0</v>
      </c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18" customHeight="1">
      <c r="A74" s="88"/>
      <c r="B74" s="98"/>
      <c r="C74" s="14" t="s">
        <v>23</v>
      </c>
      <c r="D74" s="40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8">
        <f>SUM(D74:O74)</f>
        <v>0</v>
      </c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18" customHeight="1" thickBot="1">
      <c r="A75" s="89"/>
      <c r="B75" s="99"/>
      <c r="C75" s="15" t="s">
        <v>24</v>
      </c>
      <c r="D75" s="9">
        <f t="shared" ref="D75:P75" si="37">IF(D73&gt;0,D74/D73,0)</f>
        <v>0</v>
      </c>
      <c r="E75" s="10">
        <f t="shared" si="37"/>
        <v>0</v>
      </c>
      <c r="F75" s="10">
        <f t="shared" si="37"/>
        <v>0</v>
      </c>
      <c r="G75" s="10">
        <f t="shared" si="37"/>
        <v>0</v>
      </c>
      <c r="H75" s="10">
        <f t="shared" si="37"/>
        <v>0</v>
      </c>
      <c r="I75" s="10">
        <f t="shared" si="37"/>
        <v>0</v>
      </c>
      <c r="J75" s="10">
        <f t="shared" si="37"/>
        <v>0</v>
      </c>
      <c r="K75" s="10">
        <f t="shared" si="37"/>
        <v>0</v>
      </c>
      <c r="L75" s="10">
        <f t="shared" si="37"/>
        <v>0</v>
      </c>
      <c r="M75" s="10">
        <f t="shared" si="37"/>
        <v>0</v>
      </c>
      <c r="N75" s="10">
        <f t="shared" si="37"/>
        <v>0</v>
      </c>
      <c r="O75" s="10">
        <f t="shared" si="37"/>
        <v>0</v>
      </c>
      <c r="P75" s="16">
        <f t="shared" si="37"/>
        <v>0</v>
      </c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ht="18" customHeight="1">
      <c r="A76" s="87" t="s">
        <v>28</v>
      </c>
      <c r="B76" s="97" t="s">
        <v>92</v>
      </c>
      <c r="C76" s="23" t="s">
        <v>22</v>
      </c>
      <c r="D76" s="38">
        <v>0</v>
      </c>
      <c r="E76" s="39">
        <f>D76</f>
        <v>0</v>
      </c>
      <c r="F76" s="39">
        <f t="shared" ref="F76:O76" si="38">E76</f>
        <v>0</v>
      </c>
      <c r="G76" s="39">
        <f t="shared" si="38"/>
        <v>0</v>
      </c>
      <c r="H76" s="39">
        <f t="shared" si="38"/>
        <v>0</v>
      </c>
      <c r="I76" s="39">
        <f t="shared" si="38"/>
        <v>0</v>
      </c>
      <c r="J76" s="39">
        <f t="shared" si="38"/>
        <v>0</v>
      </c>
      <c r="K76" s="39">
        <f t="shared" si="38"/>
        <v>0</v>
      </c>
      <c r="L76" s="39">
        <f t="shared" si="38"/>
        <v>0</v>
      </c>
      <c r="M76" s="39">
        <f t="shared" si="38"/>
        <v>0</v>
      </c>
      <c r="N76" s="39">
        <f t="shared" si="38"/>
        <v>0</v>
      </c>
      <c r="O76" s="39">
        <f t="shared" si="38"/>
        <v>0</v>
      </c>
      <c r="P76" s="19">
        <f>SUM(D76:O76)</f>
        <v>0</v>
      </c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ht="18" customHeight="1">
      <c r="A77" s="88"/>
      <c r="B77" s="98"/>
      <c r="C77" s="14" t="s">
        <v>23</v>
      </c>
      <c r="D77" s="40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8">
        <f>SUM(D77:O77)</f>
        <v>0</v>
      </c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ht="18" customHeight="1" thickBot="1">
      <c r="A78" s="88"/>
      <c r="B78" s="99"/>
      <c r="C78" s="15" t="s">
        <v>24</v>
      </c>
      <c r="D78" s="9">
        <f t="shared" ref="D78:P78" si="39">IF(D76&gt;0,D77/D76,0)</f>
        <v>0</v>
      </c>
      <c r="E78" s="10">
        <f t="shared" si="39"/>
        <v>0</v>
      </c>
      <c r="F78" s="10">
        <f t="shared" si="39"/>
        <v>0</v>
      </c>
      <c r="G78" s="10">
        <f t="shared" si="39"/>
        <v>0</v>
      </c>
      <c r="H78" s="10">
        <f t="shared" si="39"/>
        <v>0</v>
      </c>
      <c r="I78" s="10">
        <f t="shared" si="39"/>
        <v>0</v>
      </c>
      <c r="J78" s="10">
        <f t="shared" si="39"/>
        <v>0</v>
      </c>
      <c r="K78" s="10">
        <f t="shared" si="39"/>
        <v>0</v>
      </c>
      <c r="L78" s="10">
        <f t="shared" si="39"/>
        <v>0</v>
      </c>
      <c r="M78" s="10">
        <f t="shared" si="39"/>
        <v>0</v>
      </c>
      <c r="N78" s="10">
        <f t="shared" si="39"/>
        <v>0</v>
      </c>
      <c r="O78" s="10">
        <f t="shared" si="39"/>
        <v>0</v>
      </c>
      <c r="P78" s="16">
        <f t="shared" si="39"/>
        <v>0</v>
      </c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ht="18" customHeight="1">
      <c r="A79" s="88"/>
      <c r="B79" s="97" t="s">
        <v>93</v>
      </c>
      <c r="C79" s="23" t="s">
        <v>22</v>
      </c>
      <c r="D79" s="38">
        <v>140</v>
      </c>
      <c r="E79" s="39">
        <f>D79</f>
        <v>140</v>
      </c>
      <c r="F79" s="39">
        <f t="shared" ref="F79:N79" si="40">E79</f>
        <v>140</v>
      </c>
      <c r="G79" s="39">
        <f t="shared" si="40"/>
        <v>140</v>
      </c>
      <c r="H79" s="39">
        <f t="shared" si="40"/>
        <v>140</v>
      </c>
      <c r="I79" s="39">
        <f t="shared" si="40"/>
        <v>140</v>
      </c>
      <c r="J79" s="39">
        <f t="shared" si="40"/>
        <v>140</v>
      </c>
      <c r="K79" s="39">
        <f t="shared" si="40"/>
        <v>140</v>
      </c>
      <c r="L79" s="39">
        <f t="shared" si="40"/>
        <v>140</v>
      </c>
      <c r="M79" s="39">
        <f t="shared" si="40"/>
        <v>140</v>
      </c>
      <c r="N79" s="39">
        <f t="shared" si="40"/>
        <v>140</v>
      </c>
      <c r="O79" s="39">
        <f>N79</f>
        <v>140</v>
      </c>
      <c r="P79" s="19">
        <f>SUM(D79:O79)</f>
        <v>1680</v>
      </c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ht="18" customHeight="1">
      <c r="A80" s="88"/>
      <c r="B80" s="98"/>
      <c r="C80" s="14" t="s">
        <v>23</v>
      </c>
      <c r="D80" s="40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8">
        <f>SUM(D80:O80)</f>
        <v>0</v>
      </c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ht="18" customHeight="1" thickBot="1">
      <c r="A81" s="88"/>
      <c r="B81" s="99"/>
      <c r="C81" s="15" t="s">
        <v>24</v>
      </c>
      <c r="D81" s="9">
        <f t="shared" ref="D81:P81" si="41">IF(D79&gt;0,D80/D79,0)</f>
        <v>0</v>
      </c>
      <c r="E81" s="10">
        <f t="shared" si="41"/>
        <v>0</v>
      </c>
      <c r="F81" s="10">
        <f t="shared" si="41"/>
        <v>0</v>
      </c>
      <c r="G81" s="10">
        <f t="shared" si="41"/>
        <v>0</v>
      </c>
      <c r="H81" s="10">
        <f t="shared" si="41"/>
        <v>0</v>
      </c>
      <c r="I81" s="10">
        <f t="shared" si="41"/>
        <v>0</v>
      </c>
      <c r="J81" s="10">
        <f t="shared" si="41"/>
        <v>0</v>
      </c>
      <c r="K81" s="10">
        <f t="shared" si="41"/>
        <v>0</v>
      </c>
      <c r="L81" s="10">
        <f t="shared" si="41"/>
        <v>0</v>
      </c>
      <c r="M81" s="10">
        <f t="shared" si="41"/>
        <v>0</v>
      </c>
      <c r="N81" s="10">
        <f t="shared" si="41"/>
        <v>0</v>
      </c>
      <c r="O81" s="10">
        <f t="shared" si="41"/>
        <v>0</v>
      </c>
      <c r="P81" s="16">
        <f t="shared" si="41"/>
        <v>0</v>
      </c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ht="18" customHeight="1">
      <c r="A82" s="88"/>
      <c r="B82" s="97" t="s">
        <v>130</v>
      </c>
      <c r="C82" s="23" t="s">
        <v>22</v>
      </c>
      <c r="D82" s="38">
        <v>0</v>
      </c>
      <c r="E82" s="39">
        <f>D82</f>
        <v>0</v>
      </c>
      <c r="F82" s="39">
        <f t="shared" ref="F82:O82" si="42">E82</f>
        <v>0</v>
      </c>
      <c r="G82" s="39">
        <f t="shared" si="42"/>
        <v>0</v>
      </c>
      <c r="H82" s="39">
        <f t="shared" si="42"/>
        <v>0</v>
      </c>
      <c r="I82" s="39">
        <f t="shared" si="42"/>
        <v>0</v>
      </c>
      <c r="J82" s="39">
        <f t="shared" si="42"/>
        <v>0</v>
      </c>
      <c r="K82" s="39">
        <f t="shared" si="42"/>
        <v>0</v>
      </c>
      <c r="L82" s="39">
        <f t="shared" si="42"/>
        <v>0</v>
      </c>
      <c r="M82" s="39">
        <f t="shared" si="42"/>
        <v>0</v>
      </c>
      <c r="N82" s="39">
        <f t="shared" si="42"/>
        <v>0</v>
      </c>
      <c r="O82" s="39">
        <f t="shared" si="42"/>
        <v>0</v>
      </c>
      <c r="P82" s="19">
        <f>SUM(D82:O82)</f>
        <v>0</v>
      </c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ht="18" customHeight="1">
      <c r="A83" s="88"/>
      <c r="B83" s="98"/>
      <c r="C83" s="14" t="s">
        <v>23</v>
      </c>
      <c r="D83" s="40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8">
        <f>SUM(D83:O83)</f>
        <v>0</v>
      </c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ht="18" customHeight="1" thickBot="1">
      <c r="A84" s="88"/>
      <c r="B84" s="99"/>
      <c r="C84" s="15" t="s">
        <v>24</v>
      </c>
      <c r="D84" s="9">
        <f t="shared" ref="D84:P84" si="43">IF(D82&gt;0,D83/D82,0)</f>
        <v>0</v>
      </c>
      <c r="E84" s="10">
        <f t="shared" si="43"/>
        <v>0</v>
      </c>
      <c r="F84" s="10">
        <f t="shared" si="43"/>
        <v>0</v>
      </c>
      <c r="G84" s="10">
        <f t="shared" si="43"/>
        <v>0</v>
      </c>
      <c r="H84" s="10">
        <f t="shared" si="43"/>
        <v>0</v>
      </c>
      <c r="I84" s="10">
        <f t="shared" si="43"/>
        <v>0</v>
      </c>
      <c r="J84" s="10">
        <f t="shared" si="43"/>
        <v>0</v>
      </c>
      <c r="K84" s="10">
        <f t="shared" si="43"/>
        <v>0</v>
      </c>
      <c r="L84" s="10">
        <f t="shared" si="43"/>
        <v>0</v>
      </c>
      <c r="M84" s="10">
        <f t="shared" si="43"/>
        <v>0</v>
      </c>
      <c r="N84" s="10">
        <f t="shared" si="43"/>
        <v>0</v>
      </c>
      <c r="O84" s="10">
        <f t="shared" si="43"/>
        <v>0</v>
      </c>
      <c r="P84" s="16">
        <f t="shared" si="43"/>
        <v>0</v>
      </c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ht="18" customHeight="1">
      <c r="A85" s="88"/>
      <c r="B85" s="97" t="s">
        <v>94</v>
      </c>
      <c r="C85" s="23" t="s">
        <v>22</v>
      </c>
      <c r="D85" s="38">
        <v>0</v>
      </c>
      <c r="E85" s="39">
        <f>D85</f>
        <v>0</v>
      </c>
      <c r="F85" s="39">
        <f t="shared" ref="F85:O85" si="44">E85</f>
        <v>0</v>
      </c>
      <c r="G85" s="39">
        <f t="shared" si="44"/>
        <v>0</v>
      </c>
      <c r="H85" s="39">
        <f t="shared" si="44"/>
        <v>0</v>
      </c>
      <c r="I85" s="39">
        <f t="shared" si="44"/>
        <v>0</v>
      </c>
      <c r="J85" s="39">
        <f t="shared" si="44"/>
        <v>0</v>
      </c>
      <c r="K85" s="39">
        <f t="shared" si="44"/>
        <v>0</v>
      </c>
      <c r="L85" s="39">
        <f t="shared" si="44"/>
        <v>0</v>
      </c>
      <c r="M85" s="39">
        <f t="shared" si="44"/>
        <v>0</v>
      </c>
      <c r="N85" s="39">
        <f t="shared" si="44"/>
        <v>0</v>
      </c>
      <c r="O85" s="39">
        <f t="shared" si="44"/>
        <v>0</v>
      </c>
      <c r="P85" s="19">
        <f>SUM(D85:O85)</f>
        <v>0</v>
      </c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ht="18" customHeight="1">
      <c r="A86" s="88"/>
      <c r="B86" s="98"/>
      <c r="C86" s="14" t="s">
        <v>23</v>
      </c>
      <c r="D86" s="40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8">
        <f>SUM(D86:O86)</f>
        <v>0</v>
      </c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ht="18" customHeight="1" thickBot="1">
      <c r="A87" s="88"/>
      <c r="B87" s="99"/>
      <c r="C87" s="15" t="s">
        <v>24</v>
      </c>
      <c r="D87" s="9">
        <f t="shared" ref="D87:P87" si="45">IF(D85&gt;0,D86/D85,0)</f>
        <v>0</v>
      </c>
      <c r="E87" s="10">
        <f t="shared" si="45"/>
        <v>0</v>
      </c>
      <c r="F87" s="10">
        <f t="shared" si="45"/>
        <v>0</v>
      </c>
      <c r="G87" s="10">
        <f t="shared" si="45"/>
        <v>0</v>
      </c>
      <c r="H87" s="10">
        <f t="shared" si="45"/>
        <v>0</v>
      </c>
      <c r="I87" s="10">
        <f t="shared" si="45"/>
        <v>0</v>
      </c>
      <c r="J87" s="10">
        <f t="shared" si="45"/>
        <v>0</v>
      </c>
      <c r="K87" s="10">
        <f t="shared" si="45"/>
        <v>0</v>
      </c>
      <c r="L87" s="10">
        <f t="shared" si="45"/>
        <v>0</v>
      </c>
      <c r="M87" s="10">
        <f t="shared" si="45"/>
        <v>0</v>
      </c>
      <c r="N87" s="10">
        <f t="shared" si="45"/>
        <v>0</v>
      </c>
      <c r="O87" s="10">
        <f t="shared" si="45"/>
        <v>0</v>
      </c>
      <c r="P87" s="16">
        <f t="shared" si="45"/>
        <v>0</v>
      </c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ht="18" customHeight="1">
      <c r="A88" s="88"/>
      <c r="B88" s="97" t="s">
        <v>95</v>
      </c>
      <c r="C88" s="23" t="s">
        <v>22</v>
      </c>
      <c r="D88" s="38">
        <v>0</v>
      </c>
      <c r="E88" s="39">
        <f>D88</f>
        <v>0</v>
      </c>
      <c r="F88" s="39">
        <f t="shared" ref="F88:O88" si="46">E88</f>
        <v>0</v>
      </c>
      <c r="G88" s="39">
        <f t="shared" si="46"/>
        <v>0</v>
      </c>
      <c r="H88" s="39">
        <f t="shared" si="46"/>
        <v>0</v>
      </c>
      <c r="I88" s="39">
        <f t="shared" si="46"/>
        <v>0</v>
      </c>
      <c r="J88" s="39">
        <f t="shared" si="46"/>
        <v>0</v>
      </c>
      <c r="K88" s="39">
        <f t="shared" si="46"/>
        <v>0</v>
      </c>
      <c r="L88" s="39">
        <f t="shared" si="46"/>
        <v>0</v>
      </c>
      <c r="M88" s="39">
        <f t="shared" si="46"/>
        <v>0</v>
      </c>
      <c r="N88" s="39">
        <f t="shared" si="46"/>
        <v>0</v>
      </c>
      <c r="O88" s="39">
        <f t="shared" si="46"/>
        <v>0</v>
      </c>
      <c r="P88" s="19">
        <f>SUM(D88:O88)</f>
        <v>0</v>
      </c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ht="18" customHeight="1">
      <c r="A89" s="88"/>
      <c r="B89" s="98"/>
      <c r="C89" s="14" t="s">
        <v>23</v>
      </c>
      <c r="D89" s="40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8">
        <f>SUM(D89:O89)</f>
        <v>0</v>
      </c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ht="18" customHeight="1" thickBot="1">
      <c r="A90" s="88"/>
      <c r="B90" s="99"/>
      <c r="C90" s="15" t="s">
        <v>24</v>
      </c>
      <c r="D90" s="9">
        <f t="shared" ref="D90:P90" si="47">IF(D88&gt;0,D89/D88,0)</f>
        <v>0</v>
      </c>
      <c r="E90" s="10">
        <f t="shared" si="47"/>
        <v>0</v>
      </c>
      <c r="F90" s="10">
        <f t="shared" si="47"/>
        <v>0</v>
      </c>
      <c r="G90" s="10">
        <f t="shared" si="47"/>
        <v>0</v>
      </c>
      <c r="H90" s="10">
        <f t="shared" si="47"/>
        <v>0</v>
      </c>
      <c r="I90" s="10">
        <f t="shared" si="47"/>
        <v>0</v>
      </c>
      <c r="J90" s="10">
        <f t="shared" si="47"/>
        <v>0</v>
      </c>
      <c r="K90" s="10">
        <f t="shared" si="47"/>
        <v>0</v>
      </c>
      <c r="L90" s="10">
        <f t="shared" si="47"/>
        <v>0</v>
      </c>
      <c r="M90" s="10">
        <f t="shared" si="47"/>
        <v>0</v>
      </c>
      <c r="N90" s="10">
        <f t="shared" si="47"/>
        <v>0</v>
      </c>
      <c r="O90" s="10">
        <f t="shared" si="47"/>
        <v>0</v>
      </c>
      <c r="P90" s="16">
        <f t="shared" si="47"/>
        <v>0</v>
      </c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ht="18" customHeight="1">
      <c r="A91" s="88"/>
      <c r="B91" s="97" t="s">
        <v>96</v>
      </c>
      <c r="C91" s="23" t="s">
        <v>22</v>
      </c>
      <c r="D91" s="38">
        <v>0</v>
      </c>
      <c r="E91" s="39">
        <f>D91</f>
        <v>0</v>
      </c>
      <c r="F91" s="39">
        <f t="shared" ref="F91:O91" si="48">E91</f>
        <v>0</v>
      </c>
      <c r="G91" s="39">
        <f t="shared" si="48"/>
        <v>0</v>
      </c>
      <c r="H91" s="39">
        <f t="shared" si="48"/>
        <v>0</v>
      </c>
      <c r="I91" s="39">
        <f t="shared" si="48"/>
        <v>0</v>
      </c>
      <c r="J91" s="39">
        <f t="shared" si="48"/>
        <v>0</v>
      </c>
      <c r="K91" s="39">
        <f t="shared" si="48"/>
        <v>0</v>
      </c>
      <c r="L91" s="39">
        <f t="shared" si="48"/>
        <v>0</v>
      </c>
      <c r="M91" s="39">
        <f t="shared" si="48"/>
        <v>0</v>
      </c>
      <c r="N91" s="39">
        <f t="shared" si="48"/>
        <v>0</v>
      </c>
      <c r="O91" s="39">
        <f t="shared" si="48"/>
        <v>0</v>
      </c>
      <c r="P91" s="19">
        <f>SUM(D91:O91)</f>
        <v>0</v>
      </c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 ht="18" customHeight="1">
      <c r="A92" s="88"/>
      <c r="B92" s="98"/>
      <c r="C92" s="14" t="s">
        <v>23</v>
      </c>
      <c r="D92" s="40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8">
        <f>SUM(D92:O92)</f>
        <v>0</v>
      </c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 ht="18" customHeight="1" thickBot="1">
      <c r="A93" s="88"/>
      <c r="B93" s="99"/>
      <c r="C93" s="15" t="s">
        <v>24</v>
      </c>
      <c r="D93" s="9">
        <f t="shared" ref="D93:P93" si="49">IF(D91&gt;0,D92/D91,0)</f>
        <v>0</v>
      </c>
      <c r="E93" s="10">
        <f t="shared" si="49"/>
        <v>0</v>
      </c>
      <c r="F93" s="10">
        <f t="shared" si="49"/>
        <v>0</v>
      </c>
      <c r="G93" s="10">
        <f t="shared" si="49"/>
        <v>0</v>
      </c>
      <c r="H93" s="10">
        <f t="shared" si="49"/>
        <v>0</v>
      </c>
      <c r="I93" s="10">
        <f t="shared" si="49"/>
        <v>0</v>
      </c>
      <c r="J93" s="10">
        <f t="shared" si="49"/>
        <v>0</v>
      </c>
      <c r="K93" s="10">
        <f t="shared" si="49"/>
        <v>0</v>
      </c>
      <c r="L93" s="10">
        <f t="shared" si="49"/>
        <v>0</v>
      </c>
      <c r="M93" s="10">
        <f t="shared" si="49"/>
        <v>0</v>
      </c>
      <c r="N93" s="10">
        <f t="shared" si="49"/>
        <v>0</v>
      </c>
      <c r="O93" s="10">
        <f t="shared" si="49"/>
        <v>0</v>
      </c>
      <c r="P93" s="16">
        <f t="shared" si="49"/>
        <v>0</v>
      </c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 ht="18" customHeight="1">
      <c r="A94" s="88"/>
      <c r="B94" s="97" t="s">
        <v>97</v>
      </c>
      <c r="C94" s="23" t="s">
        <v>22</v>
      </c>
      <c r="D94" s="38">
        <v>0</v>
      </c>
      <c r="E94" s="39">
        <f>D94</f>
        <v>0</v>
      </c>
      <c r="F94" s="39">
        <f t="shared" ref="F94:O94" si="50">E94</f>
        <v>0</v>
      </c>
      <c r="G94" s="39">
        <f t="shared" si="50"/>
        <v>0</v>
      </c>
      <c r="H94" s="39">
        <f t="shared" si="50"/>
        <v>0</v>
      </c>
      <c r="I94" s="39">
        <f t="shared" si="50"/>
        <v>0</v>
      </c>
      <c r="J94" s="39">
        <f t="shared" si="50"/>
        <v>0</v>
      </c>
      <c r="K94" s="39">
        <f t="shared" si="50"/>
        <v>0</v>
      </c>
      <c r="L94" s="39">
        <f t="shared" si="50"/>
        <v>0</v>
      </c>
      <c r="M94" s="39">
        <f t="shared" si="50"/>
        <v>0</v>
      </c>
      <c r="N94" s="39">
        <f t="shared" si="50"/>
        <v>0</v>
      </c>
      <c r="O94" s="39">
        <f t="shared" si="50"/>
        <v>0</v>
      </c>
      <c r="P94" s="19">
        <f>SUM(D94:O94)</f>
        <v>0</v>
      </c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 ht="18" customHeight="1">
      <c r="A95" s="88"/>
      <c r="B95" s="98"/>
      <c r="C95" s="14" t="s">
        <v>23</v>
      </c>
      <c r="D95" s="40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8">
        <f>SUM(D95:O95)</f>
        <v>0</v>
      </c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 ht="18" customHeight="1" thickBot="1">
      <c r="A96" s="88"/>
      <c r="B96" s="99"/>
      <c r="C96" s="15" t="s">
        <v>24</v>
      </c>
      <c r="D96" s="9">
        <f t="shared" ref="D96:P96" si="51">IF(D94&gt;0,D95/D94,0)</f>
        <v>0</v>
      </c>
      <c r="E96" s="10">
        <f t="shared" si="51"/>
        <v>0</v>
      </c>
      <c r="F96" s="10">
        <f t="shared" si="51"/>
        <v>0</v>
      </c>
      <c r="G96" s="10">
        <f t="shared" si="51"/>
        <v>0</v>
      </c>
      <c r="H96" s="10">
        <f t="shared" si="51"/>
        <v>0</v>
      </c>
      <c r="I96" s="10">
        <f t="shared" si="51"/>
        <v>0</v>
      </c>
      <c r="J96" s="10">
        <f t="shared" si="51"/>
        <v>0</v>
      </c>
      <c r="K96" s="10">
        <f t="shared" si="51"/>
        <v>0</v>
      </c>
      <c r="L96" s="10">
        <f t="shared" si="51"/>
        <v>0</v>
      </c>
      <c r="M96" s="10">
        <f t="shared" si="51"/>
        <v>0</v>
      </c>
      <c r="N96" s="10">
        <f t="shared" si="51"/>
        <v>0</v>
      </c>
      <c r="O96" s="10">
        <f t="shared" si="51"/>
        <v>0</v>
      </c>
      <c r="P96" s="16">
        <f t="shared" si="51"/>
        <v>0</v>
      </c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 ht="18" customHeight="1">
      <c r="A97" s="88"/>
      <c r="B97" s="97" t="s">
        <v>98</v>
      </c>
      <c r="C97" s="23" t="s">
        <v>22</v>
      </c>
      <c r="D97" s="38">
        <v>0</v>
      </c>
      <c r="E97" s="39">
        <f>D97</f>
        <v>0</v>
      </c>
      <c r="F97" s="39">
        <f t="shared" ref="F97:O97" si="52">E97</f>
        <v>0</v>
      </c>
      <c r="G97" s="39">
        <f t="shared" si="52"/>
        <v>0</v>
      </c>
      <c r="H97" s="39">
        <f t="shared" si="52"/>
        <v>0</v>
      </c>
      <c r="I97" s="39">
        <f t="shared" si="52"/>
        <v>0</v>
      </c>
      <c r="J97" s="39">
        <f t="shared" si="52"/>
        <v>0</v>
      </c>
      <c r="K97" s="39">
        <f t="shared" si="52"/>
        <v>0</v>
      </c>
      <c r="L97" s="39">
        <f t="shared" si="52"/>
        <v>0</v>
      </c>
      <c r="M97" s="39">
        <f t="shared" si="52"/>
        <v>0</v>
      </c>
      <c r="N97" s="39">
        <f t="shared" si="52"/>
        <v>0</v>
      </c>
      <c r="O97" s="39">
        <f t="shared" si="52"/>
        <v>0</v>
      </c>
      <c r="P97" s="19">
        <f>SUM(D97:O97)</f>
        <v>0</v>
      </c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46" ht="18" customHeight="1">
      <c r="A98" s="88"/>
      <c r="B98" s="98"/>
      <c r="C98" s="14" t="s">
        <v>23</v>
      </c>
      <c r="D98" s="40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8">
        <f>SUM(D98:O98)</f>
        <v>0</v>
      </c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 ht="18" customHeight="1" thickBot="1">
      <c r="A99" s="88"/>
      <c r="B99" s="99"/>
      <c r="C99" s="15" t="s">
        <v>24</v>
      </c>
      <c r="D99" s="9">
        <f t="shared" ref="D99:P99" si="53">IF(D97&gt;0,D98/D97,0)</f>
        <v>0</v>
      </c>
      <c r="E99" s="10">
        <f t="shared" si="53"/>
        <v>0</v>
      </c>
      <c r="F99" s="10">
        <f t="shared" si="53"/>
        <v>0</v>
      </c>
      <c r="G99" s="10">
        <f t="shared" si="53"/>
        <v>0</v>
      </c>
      <c r="H99" s="10">
        <f t="shared" si="53"/>
        <v>0</v>
      </c>
      <c r="I99" s="10">
        <f t="shared" si="53"/>
        <v>0</v>
      </c>
      <c r="J99" s="10">
        <f t="shared" si="53"/>
        <v>0</v>
      </c>
      <c r="K99" s="10">
        <f t="shared" si="53"/>
        <v>0</v>
      </c>
      <c r="L99" s="10">
        <f t="shared" si="53"/>
        <v>0</v>
      </c>
      <c r="M99" s="10">
        <f t="shared" si="53"/>
        <v>0</v>
      </c>
      <c r="N99" s="10">
        <f t="shared" si="53"/>
        <v>0</v>
      </c>
      <c r="O99" s="10">
        <f t="shared" si="53"/>
        <v>0</v>
      </c>
      <c r="P99" s="16">
        <f t="shared" si="53"/>
        <v>0</v>
      </c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 ht="18" customHeight="1">
      <c r="A100" s="88"/>
      <c r="B100" s="97" t="s">
        <v>99</v>
      </c>
      <c r="C100" s="23" t="s">
        <v>22</v>
      </c>
      <c r="D100" s="38">
        <v>0</v>
      </c>
      <c r="E100" s="39">
        <f>D100</f>
        <v>0</v>
      </c>
      <c r="F100" s="39">
        <f t="shared" ref="F100:O100" si="54">E100</f>
        <v>0</v>
      </c>
      <c r="G100" s="39">
        <f t="shared" si="54"/>
        <v>0</v>
      </c>
      <c r="H100" s="39">
        <f t="shared" si="54"/>
        <v>0</v>
      </c>
      <c r="I100" s="39">
        <f t="shared" si="54"/>
        <v>0</v>
      </c>
      <c r="J100" s="39">
        <f t="shared" si="54"/>
        <v>0</v>
      </c>
      <c r="K100" s="39">
        <f t="shared" si="54"/>
        <v>0</v>
      </c>
      <c r="L100" s="39">
        <f t="shared" si="54"/>
        <v>0</v>
      </c>
      <c r="M100" s="39">
        <f t="shared" si="54"/>
        <v>0</v>
      </c>
      <c r="N100" s="39">
        <f t="shared" si="54"/>
        <v>0</v>
      </c>
      <c r="O100" s="39">
        <f t="shared" si="54"/>
        <v>0</v>
      </c>
      <c r="P100" s="19">
        <f>SUM(D100:O100)</f>
        <v>0</v>
      </c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:46" ht="18" customHeight="1">
      <c r="A101" s="88"/>
      <c r="B101" s="98"/>
      <c r="C101" s="14" t="s">
        <v>23</v>
      </c>
      <c r="D101" s="40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8">
        <f>SUM(D101:O101)</f>
        <v>0</v>
      </c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:46" ht="18" customHeight="1" thickBot="1">
      <c r="A102" s="88"/>
      <c r="B102" s="99"/>
      <c r="C102" s="15" t="s">
        <v>24</v>
      </c>
      <c r="D102" s="9">
        <f t="shared" ref="D102:P102" si="55">IF(D100&gt;0,D101/D100,0)</f>
        <v>0</v>
      </c>
      <c r="E102" s="10">
        <f t="shared" si="55"/>
        <v>0</v>
      </c>
      <c r="F102" s="10">
        <f t="shared" si="55"/>
        <v>0</v>
      </c>
      <c r="G102" s="10">
        <f t="shared" si="55"/>
        <v>0</v>
      </c>
      <c r="H102" s="10">
        <f t="shared" si="55"/>
        <v>0</v>
      </c>
      <c r="I102" s="10">
        <f t="shared" si="55"/>
        <v>0</v>
      </c>
      <c r="J102" s="10">
        <f t="shared" si="55"/>
        <v>0</v>
      </c>
      <c r="K102" s="10">
        <f t="shared" si="55"/>
        <v>0</v>
      </c>
      <c r="L102" s="10">
        <f t="shared" si="55"/>
        <v>0</v>
      </c>
      <c r="M102" s="10">
        <f t="shared" si="55"/>
        <v>0</v>
      </c>
      <c r="N102" s="10">
        <f t="shared" si="55"/>
        <v>0</v>
      </c>
      <c r="O102" s="10">
        <f t="shared" si="55"/>
        <v>0</v>
      </c>
      <c r="P102" s="16">
        <f t="shared" si="55"/>
        <v>0</v>
      </c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:46" ht="18" customHeight="1">
      <c r="A103" s="88"/>
      <c r="B103" s="97" t="s">
        <v>100</v>
      </c>
      <c r="C103" s="23" t="s">
        <v>22</v>
      </c>
      <c r="D103" s="38">
        <v>0</v>
      </c>
      <c r="E103" s="39">
        <f>D103</f>
        <v>0</v>
      </c>
      <c r="F103" s="39">
        <f t="shared" ref="F103:O103" si="56">E103</f>
        <v>0</v>
      </c>
      <c r="G103" s="39">
        <f t="shared" si="56"/>
        <v>0</v>
      </c>
      <c r="H103" s="39">
        <f t="shared" si="56"/>
        <v>0</v>
      </c>
      <c r="I103" s="39">
        <f t="shared" si="56"/>
        <v>0</v>
      </c>
      <c r="J103" s="39">
        <f t="shared" si="56"/>
        <v>0</v>
      </c>
      <c r="K103" s="39">
        <f t="shared" si="56"/>
        <v>0</v>
      </c>
      <c r="L103" s="39">
        <f t="shared" si="56"/>
        <v>0</v>
      </c>
      <c r="M103" s="39">
        <f t="shared" si="56"/>
        <v>0</v>
      </c>
      <c r="N103" s="39">
        <f t="shared" si="56"/>
        <v>0</v>
      </c>
      <c r="O103" s="39">
        <f t="shared" si="56"/>
        <v>0</v>
      </c>
      <c r="P103" s="19">
        <f>SUM(D103:O103)</f>
        <v>0</v>
      </c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1:46" ht="18" customHeight="1">
      <c r="A104" s="88"/>
      <c r="B104" s="98"/>
      <c r="C104" s="14" t="s">
        <v>23</v>
      </c>
      <c r="D104" s="40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8">
        <f>SUM(D104:O104)</f>
        <v>0</v>
      </c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:46" ht="18" customHeight="1" thickBot="1">
      <c r="A105" s="88"/>
      <c r="B105" s="99"/>
      <c r="C105" s="15" t="s">
        <v>24</v>
      </c>
      <c r="D105" s="9">
        <f t="shared" ref="D105:P105" si="57">IF(D103&gt;0,D104/D103,0)</f>
        <v>0</v>
      </c>
      <c r="E105" s="10">
        <f t="shared" si="57"/>
        <v>0</v>
      </c>
      <c r="F105" s="10">
        <f t="shared" si="57"/>
        <v>0</v>
      </c>
      <c r="G105" s="10">
        <f t="shared" si="57"/>
        <v>0</v>
      </c>
      <c r="H105" s="10">
        <f t="shared" si="57"/>
        <v>0</v>
      </c>
      <c r="I105" s="10">
        <f t="shared" si="57"/>
        <v>0</v>
      </c>
      <c r="J105" s="10">
        <f t="shared" si="57"/>
        <v>0</v>
      </c>
      <c r="K105" s="10">
        <f t="shared" si="57"/>
        <v>0</v>
      </c>
      <c r="L105" s="10">
        <f t="shared" si="57"/>
        <v>0</v>
      </c>
      <c r="M105" s="10">
        <f t="shared" si="57"/>
        <v>0</v>
      </c>
      <c r="N105" s="10">
        <f t="shared" si="57"/>
        <v>0</v>
      </c>
      <c r="O105" s="10">
        <f t="shared" si="57"/>
        <v>0</v>
      </c>
      <c r="P105" s="16">
        <f t="shared" si="57"/>
        <v>0</v>
      </c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:46" ht="18" customHeight="1">
      <c r="A106" s="88"/>
      <c r="B106" s="97" t="s">
        <v>101</v>
      </c>
      <c r="C106" s="23" t="s">
        <v>22</v>
      </c>
      <c r="D106" s="38">
        <v>0</v>
      </c>
      <c r="E106" s="39">
        <f>D106</f>
        <v>0</v>
      </c>
      <c r="F106" s="39">
        <f t="shared" ref="F106:O106" si="58">E106</f>
        <v>0</v>
      </c>
      <c r="G106" s="39">
        <f t="shared" si="58"/>
        <v>0</v>
      </c>
      <c r="H106" s="39">
        <f t="shared" si="58"/>
        <v>0</v>
      </c>
      <c r="I106" s="39">
        <f t="shared" si="58"/>
        <v>0</v>
      </c>
      <c r="J106" s="39">
        <f t="shared" si="58"/>
        <v>0</v>
      </c>
      <c r="K106" s="39">
        <f t="shared" si="58"/>
        <v>0</v>
      </c>
      <c r="L106" s="39">
        <f t="shared" si="58"/>
        <v>0</v>
      </c>
      <c r="M106" s="39">
        <f t="shared" si="58"/>
        <v>0</v>
      </c>
      <c r="N106" s="39">
        <f t="shared" si="58"/>
        <v>0</v>
      </c>
      <c r="O106" s="39">
        <f t="shared" si="58"/>
        <v>0</v>
      </c>
      <c r="P106" s="19">
        <f>SUM(D106:O106)</f>
        <v>0</v>
      </c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:46" ht="18" customHeight="1">
      <c r="A107" s="88"/>
      <c r="B107" s="98"/>
      <c r="C107" s="14" t="s">
        <v>23</v>
      </c>
      <c r="D107" s="40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8">
        <f>SUM(D107:O107)</f>
        <v>0</v>
      </c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:46" ht="18" customHeight="1" thickBot="1">
      <c r="A108" s="88"/>
      <c r="B108" s="99"/>
      <c r="C108" s="15" t="s">
        <v>24</v>
      </c>
      <c r="D108" s="9">
        <f t="shared" ref="D108:P108" si="59">IF(D106&gt;0,D107/D106,0)</f>
        <v>0</v>
      </c>
      <c r="E108" s="10">
        <f t="shared" si="59"/>
        <v>0</v>
      </c>
      <c r="F108" s="10">
        <f t="shared" si="59"/>
        <v>0</v>
      </c>
      <c r="G108" s="10">
        <f t="shared" si="59"/>
        <v>0</v>
      </c>
      <c r="H108" s="10">
        <f t="shared" si="59"/>
        <v>0</v>
      </c>
      <c r="I108" s="10">
        <f t="shared" si="59"/>
        <v>0</v>
      </c>
      <c r="J108" s="10">
        <f t="shared" si="59"/>
        <v>0</v>
      </c>
      <c r="K108" s="10">
        <f t="shared" si="59"/>
        <v>0</v>
      </c>
      <c r="L108" s="10">
        <f t="shared" si="59"/>
        <v>0</v>
      </c>
      <c r="M108" s="10">
        <f t="shared" si="59"/>
        <v>0</v>
      </c>
      <c r="N108" s="10">
        <f t="shared" si="59"/>
        <v>0</v>
      </c>
      <c r="O108" s="10">
        <f t="shared" si="59"/>
        <v>0</v>
      </c>
      <c r="P108" s="16">
        <f t="shared" si="59"/>
        <v>0</v>
      </c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:46" ht="18" customHeight="1">
      <c r="A109" s="88"/>
      <c r="B109" s="97" t="s">
        <v>102</v>
      </c>
      <c r="C109" s="23" t="s">
        <v>22</v>
      </c>
      <c r="D109" s="38">
        <v>0</v>
      </c>
      <c r="E109" s="39">
        <f>D109</f>
        <v>0</v>
      </c>
      <c r="F109" s="39">
        <f t="shared" ref="F109:O109" si="60">E109</f>
        <v>0</v>
      </c>
      <c r="G109" s="39">
        <f t="shared" si="60"/>
        <v>0</v>
      </c>
      <c r="H109" s="39">
        <f t="shared" si="60"/>
        <v>0</v>
      </c>
      <c r="I109" s="39">
        <f t="shared" si="60"/>
        <v>0</v>
      </c>
      <c r="J109" s="39">
        <f t="shared" si="60"/>
        <v>0</v>
      </c>
      <c r="K109" s="39">
        <f t="shared" si="60"/>
        <v>0</v>
      </c>
      <c r="L109" s="39">
        <f t="shared" si="60"/>
        <v>0</v>
      </c>
      <c r="M109" s="39">
        <f t="shared" si="60"/>
        <v>0</v>
      </c>
      <c r="N109" s="39">
        <f t="shared" si="60"/>
        <v>0</v>
      </c>
      <c r="O109" s="39">
        <f t="shared" si="60"/>
        <v>0</v>
      </c>
      <c r="P109" s="19">
        <f>SUM(D109:O109)</f>
        <v>0</v>
      </c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 ht="18" customHeight="1">
      <c r="A110" s="88"/>
      <c r="B110" s="98"/>
      <c r="C110" s="14" t="s">
        <v>23</v>
      </c>
      <c r="D110" s="40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8">
        <f>SUM(D110:O110)</f>
        <v>0</v>
      </c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:46" ht="18" customHeight="1" thickBot="1">
      <c r="A111" s="89"/>
      <c r="B111" s="99"/>
      <c r="C111" s="15" t="s">
        <v>24</v>
      </c>
      <c r="D111" s="9">
        <f t="shared" ref="D111:P111" si="61">IF(D109&gt;0,D110/D109,0)</f>
        <v>0</v>
      </c>
      <c r="E111" s="10">
        <f t="shared" si="61"/>
        <v>0</v>
      </c>
      <c r="F111" s="10">
        <f t="shared" si="61"/>
        <v>0</v>
      </c>
      <c r="G111" s="10">
        <f t="shared" si="61"/>
        <v>0</v>
      </c>
      <c r="H111" s="10">
        <f t="shared" si="61"/>
        <v>0</v>
      </c>
      <c r="I111" s="10">
        <f t="shared" si="61"/>
        <v>0</v>
      </c>
      <c r="J111" s="10">
        <f t="shared" si="61"/>
        <v>0</v>
      </c>
      <c r="K111" s="10">
        <f t="shared" si="61"/>
        <v>0</v>
      </c>
      <c r="L111" s="10">
        <f t="shared" si="61"/>
        <v>0</v>
      </c>
      <c r="M111" s="10">
        <f t="shared" si="61"/>
        <v>0</v>
      </c>
      <c r="N111" s="10">
        <f t="shared" si="61"/>
        <v>0</v>
      </c>
      <c r="O111" s="10">
        <f t="shared" si="61"/>
        <v>0</v>
      </c>
      <c r="P111" s="16">
        <f t="shared" si="61"/>
        <v>0</v>
      </c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1:46" ht="18" customHeight="1">
      <c r="A112" s="87" t="s">
        <v>28</v>
      </c>
      <c r="B112" s="97" t="s">
        <v>103</v>
      </c>
      <c r="C112" s="23" t="s">
        <v>22</v>
      </c>
      <c r="D112" s="38">
        <v>0</v>
      </c>
      <c r="E112" s="39">
        <f>D112</f>
        <v>0</v>
      </c>
      <c r="F112" s="39">
        <f t="shared" ref="F112:O112" si="62">E112</f>
        <v>0</v>
      </c>
      <c r="G112" s="39">
        <f t="shared" si="62"/>
        <v>0</v>
      </c>
      <c r="H112" s="39">
        <f t="shared" si="62"/>
        <v>0</v>
      </c>
      <c r="I112" s="39">
        <f t="shared" si="62"/>
        <v>0</v>
      </c>
      <c r="J112" s="39">
        <f t="shared" si="62"/>
        <v>0</v>
      </c>
      <c r="K112" s="39">
        <f t="shared" si="62"/>
        <v>0</v>
      </c>
      <c r="L112" s="39">
        <f t="shared" si="62"/>
        <v>0</v>
      </c>
      <c r="M112" s="39">
        <f t="shared" si="62"/>
        <v>0</v>
      </c>
      <c r="N112" s="39">
        <f t="shared" si="62"/>
        <v>0</v>
      </c>
      <c r="O112" s="39">
        <f t="shared" si="62"/>
        <v>0</v>
      </c>
      <c r="P112" s="19">
        <f>SUM(D112:O112)</f>
        <v>0</v>
      </c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1:46" ht="18" customHeight="1">
      <c r="A113" s="88"/>
      <c r="B113" s="98"/>
      <c r="C113" s="14" t="s">
        <v>23</v>
      </c>
      <c r="D113" s="40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8">
        <f>SUM(D113:O113)</f>
        <v>0</v>
      </c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1:46" ht="18" customHeight="1" thickBot="1">
      <c r="A114" s="88"/>
      <c r="B114" s="99"/>
      <c r="C114" s="15" t="s">
        <v>24</v>
      </c>
      <c r="D114" s="9">
        <f t="shared" ref="D114:P114" si="63">IF(D112&gt;0,D113/D112,0)</f>
        <v>0</v>
      </c>
      <c r="E114" s="10">
        <f t="shared" si="63"/>
        <v>0</v>
      </c>
      <c r="F114" s="10">
        <f t="shared" si="63"/>
        <v>0</v>
      </c>
      <c r="G114" s="10">
        <f t="shared" si="63"/>
        <v>0</v>
      </c>
      <c r="H114" s="10">
        <f t="shared" si="63"/>
        <v>0</v>
      </c>
      <c r="I114" s="10">
        <f t="shared" si="63"/>
        <v>0</v>
      </c>
      <c r="J114" s="10">
        <f t="shared" si="63"/>
        <v>0</v>
      </c>
      <c r="K114" s="10">
        <f t="shared" si="63"/>
        <v>0</v>
      </c>
      <c r="L114" s="10">
        <f t="shared" si="63"/>
        <v>0</v>
      </c>
      <c r="M114" s="10">
        <f t="shared" si="63"/>
        <v>0</v>
      </c>
      <c r="N114" s="10">
        <f t="shared" si="63"/>
        <v>0</v>
      </c>
      <c r="O114" s="10">
        <f t="shared" si="63"/>
        <v>0</v>
      </c>
      <c r="P114" s="16">
        <f t="shared" si="63"/>
        <v>0</v>
      </c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</row>
    <row r="115" spans="1:46" ht="18" customHeight="1">
      <c r="A115" s="88"/>
      <c r="B115" s="97" t="s">
        <v>104</v>
      </c>
      <c r="C115" s="23" t="s">
        <v>22</v>
      </c>
      <c r="D115" s="38">
        <v>0</v>
      </c>
      <c r="E115" s="39">
        <f>D115</f>
        <v>0</v>
      </c>
      <c r="F115" s="39">
        <f t="shared" ref="F115:O115" si="64">E115</f>
        <v>0</v>
      </c>
      <c r="G115" s="39">
        <f t="shared" si="64"/>
        <v>0</v>
      </c>
      <c r="H115" s="39">
        <f t="shared" si="64"/>
        <v>0</v>
      </c>
      <c r="I115" s="39">
        <f t="shared" si="64"/>
        <v>0</v>
      </c>
      <c r="J115" s="39">
        <f t="shared" si="64"/>
        <v>0</v>
      </c>
      <c r="K115" s="39">
        <f t="shared" si="64"/>
        <v>0</v>
      </c>
      <c r="L115" s="39">
        <f t="shared" si="64"/>
        <v>0</v>
      </c>
      <c r="M115" s="39">
        <f t="shared" si="64"/>
        <v>0</v>
      </c>
      <c r="N115" s="39">
        <f t="shared" si="64"/>
        <v>0</v>
      </c>
      <c r="O115" s="39">
        <f t="shared" si="64"/>
        <v>0</v>
      </c>
      <c r="P115" s="19">
        <f>SUM(D115:O115)</f>
        <v>0</v>
      </c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</row>
    <row r="116" spans="1:46" ht="18" customHeight="1">
      <c r="A116" s="88"/>
      <c r="B116" s="98"/>
      <c r="C116" s="14" t="s">
        <v>23</v>
      </c>
      <c r="D116" s="40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8">
        <f>SUM(D116:O116)</f>
        <v>0</v>
      </c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</row>
    <row r="117" spans="1:46" ht="18" customHeight="1" thickBot="1">
      <c r="A117" s="88"/>
      <c r="B117" s="99"/>
      <c r="C117" s="15" t="s">
        <v>24</v>
      </c>
      <c r="D117" s="9">
        <f t="shared" ref="D117:P117" si="65">IF(D115&gt;0,D116/D115,0)</f>
        <v>0</v>
      </c>
      <c r="E117" s="10">
        <f t="shared" si="65"/>
        <v>0</v>
      </c>
      <c r="F117" s="10">
        <f t="shared" si="65"/>
        <v>0</v>
      </c>
      <c r="G117" s="10">
        <f t="shared" si="65"/>
        <v>0</v>
      </c>
      <c r="H117" s="10">
        <f t="shared" si="65"/>
        <v>0</v>
      </c>
      <c r="I117" s="10">
        <f t="shared" si="65"/>
        <v>0</v>
      </c>
      <c r="J117" s="10">
        <f t="shared" si="65"/>
        <v>0</v>
      </c>
      <c r="K117" s="10">
        <f t="shared" si="65"/>
        <v>0</v>
      </c>
      <c r="L117" s="10">
        <f t="shared" si="65"/>
        <v>0</v>
      </c>
      <c r="M117" s="10">
        <f t="shared" si="65"/>
        <v>0</v>
      </c>
      <c r="N117" s="10">
        <f t="shared" si="65"/>
        <v>0</v>
      </c>
      <c r="O117" s="10">
        <f t="shared" si="65"/>
        <v>0</v>
      </c>
      <c r="P117" s="16">
        <f t="shared" si="65"/>
        <v>0</v>
      </c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</row>
    <row r="118" spans="1:46" ht="18" customHeight="1">
      <c r="A118" s="88"/>
      <c r="B118" s="97" t="s">
        <v>163</v>
      </c>
      <c r="C118" s="23" t="s">
        <v>22</v>
      </c>
      <c r="D118" s="38">
        <v>0</v>
      </c>
      <c r="E118" s="39">
        <f>D118</f>
        <v>0</v>
      </c>
      <c r="F118" s="39">
        <v>1700</v>
      </c>
      <c r="G118" s="39">
        <v>0</v>
      </c>
      <c r="H118" s="39">
        <f t="shared" ref="H118:O118" si="66">G118</f>
        <v>0</v>
      </c>
      <c r="I118" s="39">
        <f t="shared" si="66"/>
        <v>0</v>
      </c>
      <c r="J118" s="39">
        <f t="shared" si="66"/>
        <v>0</v>
      </c>
      <c r="K118" s="39">
        <f t="shared" si="66"/>
        <v>0</v>
      </c>
      <c r="L118" s="39">
        <v>1700</v>
      </c>
      <c r="M118" s="39">
        <v>0</v>
      </c>
      <c r="N118" s="39">
        <f t="shared" si="66"/>
        <v>0</v>
      </c>
      <c r="O118" s="39">
        <f t="shared" si="66"/>
        <v>0</v>
      </c>
      <c r="P118" s="19">
        <f>SUM(D118:O118)</f>
        <v>3400</v>
      </c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</row>
    <row r="119" spans="1:46" ht="18" customHeight="1">
      <c r="A119" s="88"/>
      <c r="B119" s="98"/>
      <c r="C119" s="14" t="s">
        <v>23</v>
      </c>
      <c r="D119" s="40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8">
        <f>SUM(D119:O119)</f>
        <v>0</v>
      </c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</row>
    <row r="120" spans="1:46" ht="18" customHeight="1" thickBot="1">
      <c r="A120" s="88"/>
      <c r="B120" s="99"/>
      <c r="C120" s="15" t="s">
        <v>24</v>
      </c>
      <c r="D120" s="9">
        <f t="shared" ref="D120:P120" si="67">IF(D118&gt;0,D119/D118,0)</f>
        <v>0</v>
      </c>
      <c r="E120" s="10">
        <f t="shared" si="67"/>
        <v>0</v>
      </c>
      <c r="F120" s="10">
        <f t="shared" si="67"/>
        <v>0</v>
      </c>
      <c r="G120" s="10">
        <f t="shared" si="67"/>
        <v>0</v>
      </c>
      <c r="H120" s="10">
        <f t="shared" si="67"/>
        <v>0</v>
      </c>
      <c r="I120" s="10">
        <f t="shared" si="67"/>
        <v>0</v>
      </c>
      <c r="J120" s="10">
        <f t="shared" si="67"/>
        <v>0</v>
      </c>
      <c r="K120" s="10">
        <f t="shared" si="67"/>
        <v>0</v>
      </c>
      <c r="L120" s="10">
        <f t="shared" si="67"/>
        <v>0</v>
      </c>
      <c r="M120" s="10">
        <f t="shared" si="67"/>
        <v>0</v>
      </c>
      <c r="N120" s="10">
        <f t="shared" si="67"/>
        <v>0</v>
      </c>
      <c r="O120" s="10">
        <f t="shared" si="67"/>
        <v>0</v>
      </c>
      <c r="P120" s="16">
        <f t="shared" si="67"/>
        <v>0</v>
      </c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</row>
    <row r="121" spans="1:46" ht="18" customHeight="1">
      <c r="A121" s="88"/>
      <c r="B121" s="97" t="s">
        <v>105</v>
      </c>
      <c r="C121" s="23" t="s">
        <v>22</v>
      </c>
      <c r="D121" s="38">
        <v>0</v>
      </c>
      <c r="E121" s="39">
        <f>D121</f>
        <v>0</v>
      </c>
      <c r="F121" s="39">
        <f t="shared" ref="F121:O121" si="68">E121</f>
        <v>0</v>
      </c>
      <c r="G121" s="39">
        <f t="shared" si="68"/>
        <v>0</v>
      </c>
      <c r="H121" s="39">
        <f t="shared" si="68"/>
        <v>0</v>
      </c>
      <c r="I121" s="39">
        <f t="shared" si="68"/>
        <v>0</v>
      </c>
      <c r="J121" s="39">
        <f t="shared" si="68"/>
        <v>0</v>
      </c>
      <c r="K121" s="39">
        <f t="shared" si="68"/>
        <v>0</v>
      </c>
      <c r="L121" s="39">
        <f t="shared" si="68"/>
        <v>0</v>
      </c>
      <c r="M121" s="39">
        <f t="shared" si="68"/>
        <v>0</v>
      </c>
      <c r="N121" s="39">
        <f t="shared" si="68"/>
        <v>0</v>
      </c>
      <c r="O121" s="39">
        <f t="shared" si="68"/>
        <v>0</v>
      </c>
      <c r="P121" s="19">
        <f>SUM(D121:O121)</f>
        <v>0</v>
      </c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</row>
    <row r="122" spans="1:46" ht="18" customHeight="1">
      <c r="A122" s="88"/>
      <c r="B122" s="98"/>
      <c r="C122" s="14" t="s">
        <v>23</v>
      </c>
      <c r="D122" s="40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8">
        <f>SUM(D122:O122)</f>
        <v>0</v>
      </c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</row>
    <row r="123" spans="1:46" ht="18" customHeight="1" thickBot="1">
      <c r="A123" s="88"/>
      <c r="B123" s="99"/>
      <c r="C123" s="15" t="s">
        <v>24</v>
      </c>
      <c r="D123" s="9">
        <f t="shared" ref="D123:P123" si="69">IF(D121&gt;0,D122/D121,0)</f>
        <v>0</v>
      </c>
      <c r="E123" s="10">
        <f t="shared" si="69"/>
        <v>0</v>
      </c>
      <c r="F123" s="10">
        <f t="shared" si="69"/>
        <v>0</v>
      </c>
      <c r="G123" s="10">
        <f t="shared" si="69"/>
        <v>0</v>
      </c>
      <c r="H123" s="10">
        <f t="shared" si="69"/>
        <v>0</v>
      </c>
      <c r="I123" s="10">
        <f t="shared" si="69"/>
        <v>0</v>
      </c>
      <c r="J123" s="10">
        <f t="shared" si="69"/>
        <v>0</v>
      </c>
      <c r="K123" s="10">
        <f t="shared" si="69"/>
        <v>0</v>
      </c>
      <c r="L123" s="10">
        <f t="shared" si="69"/>
        <v>0</v>
      </c>
      <c r="M123" s="10">
        <f t="shared" si="69"/>
        <v>0</v>
      </c>
      <c r="N123" s="10">
        <f t="shared" si="69"/>
        <v>0</v>
      </c>
      <c r="O123" s="10">
        <f t="shared" si="69"/>
        <v>0</v>
      </c>
      <c r="P123" s="16">
        <f t="shared" si="69"/>
        <v>0</v>
      </c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</row>
    <row r="124" spans="1:46" ht="18" customHeight="1">
      <c r="A124" s="88"/>
      <c r="B124" s="97" t="s">
        <v>106</v>
      </c>
      <c r="C124" s="23" t="s">
        <v>22</v>
      </c>
      <c r="D124" s="38">
        <v>0</v>
      </c>
      <c r="E124" s="39">
        <f>D124</f>
        <v>0</v>
      </c>
      <c r="F124" s="39">
        <f t="shared" ref="F124:O124" si="70">E124</f>
        <v>0</v>
      </c>
      <c r="G124" s="39">
        <f t="shared" si="70"/>
        <v>0</v>
      </c>
      <c r="H124" s="39">
        <f t="shared" si="70"/>
        <v>0</v>
      </c>
      <c r="I124" s="39">
        <f t="shared" si="70"/>
        <v>0</v>
      </c>
      <c r="J124" s="39">
        <f t="shared" si="70"/>
        <v>0</v>
      </c>
      <c r="K124" s="39">
        <f t="shared" si="70"/>
        <v>0</v>
      </c>
      <c r="L124" s="39">
        <f t="shared" si="70"/>
        <v>0</v>
      </c>
      <c r="M124" s="39">
        <f t="shared" si="70"/>
        <v>0</v>
      </c>
      <c r="N124" s="39">
        <f t="shared" si="70"/>
        <v>0</v>
      </c>
      <c r="O124" s="39">
        <f t="shared" si="70"/>
        <v>0</v>
      </c>
      <c r="P124" s="19">
        <f>SUM(D124:O124)</f>
        <v>0</v>
      </c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</row>
    <row r="125" spans="1:46" ht="18" customHeight="1">
      <c r="A125" s="88"/>
      <c r="B125" s="98"/>
      <c r="C125" s="14" t="s">
        <v>23</v>
      </c>
      <c r="D125" s="40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8">
        <f>SUM(D125:O125)</f>
        <v>0</v>
      </c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</row>
    <row r="126" spans="1:46" ht="18" customHeight="1" thickBot="1">
      <c r="A126" s="88"/>
      <c r="B126" s="99"/>
      <c r="C126" s="15" t="s">
        <v>24</v>
      </c>
      <c r="D126" s="9">
        <f t="shared" ref="D126:P126" si="71">IF(D124&gt;0,D125/D124,0)</f>
        <v>0</v>
      </c>
      <c r="E126" s="10">
        <f t="shared" si="71"/>
        <v>0</v>
      </c>
      <c r="F126" s="10">
        <f t="shared" si="71"/>
        <v>0</v>
      </c>
      <c r="G126" s="10">
        <f t="shared" si="71"/>
        <v>0</v>
      </c>
      <c r="H126" s="10">
        <f t="shared" si="71"/>
        <v>0</v>
      </c>
      <c r="I126" s="10">
        <f t="shared" si="71"/>
        <v>0</v>
      </c>
      <c r="J126" s="10">
        <f t="shared" si="71"/>
        <v>0</v>
      </c>
      <c r="K126" s="10">
        <f t="shared" si="71"/>
        <v>0</v>
      </c>
      <c r="L126" s="10">
        <f t="shared" si="71"/>
        <v>0</v>
      </c>
      <c r="M126" s="10">
        <f t="shared" si="71"/>
        <v>0</v>
      </c>
      <c r="N126" s="10">
        <f t="shared" si="71"/>
        <v>0</v>
      </c>
      <c r="O126" s="10">
        <f t="shared" si="71"/>
        <v>0</v>
      </c>
      <c r="P126" s="16">
        <f t="shared" si="71"/>
        <v>0</v>
      </c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</row>
    <row r="127" spans="1:46" ht="18" customHeight="1">
      <c r="A127" s="88"/>
      <c r="B127" s="97" t="s">
        <v>107</v>
      </c>
      <c r="C127" s="23" t="s">
        <v>22</v>
      </c>
      <c r="D127" s="38">
        <v>0</v>
      </c>
      <c r="E127" s="39">
        <f>D127</f>
        <v>0</v>
      </c>
      <c r="F127" s="39">
        <f t="shared" ref="F127:O127" si="72">E127</f>
        <v>0</v>
      </c>
      <c r="G127" s="39">
        <f t="shared" si="72"/>
        <v>0</v>
      </c>
      <c r="H127" s="39">
        <f t="shared" si="72"/>
        <v>0</v>
      </c>
      <c r="I127" s="39">
        <f t="shared" si="72"/>
        <v>0</v>
      </c>
      <c r="J127" s="39">
        <f t="shared" si="72"/>
        <v>0</v>
      </c>
      <c r="K127" s="39">
        <f t="shared" si="72"/>
        <v>0</v>
      </c>
      <c r="L127" s="39">
        <f t="shared" si="72"/>
        <v>0</v>
      </c>
      <c r="M127" s="39">
        <f t="shared" si="72"/>
        <v>0</v>
      </c>
      <c r="N127" s="39">
        <f t="shared" si="72"/>
        <v>0</v>
      </c>
      <c r="O127" s="39">
        <f t="shared" si="72"/>
        <v>0</v>
      </c>
      <c r="P127" s="19">
        <f>SUM(D127:O127)</f>
        <v>0</v>
      </c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</row>
    <row r="128" spans="1:46" ht="18" customHeight="1">
      <c r="A128" s="88"/>
      <c r="B128" s="98"/>
      <c r="C128" s="14" t="s">
        <v>23</v>
      </c>
      <c r="D128" s="40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8">
        <f>SUM(D128:O128)</f>
        <v>0</v>
      </c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</row>
    <row r="129" spans="1:46" ht="18" customHeight="1" thickBot="1">
      <c r="A129" s="88"/>
      <c r="B129" s="99"/>
      <c r="C129" s="15" t="s">
        <v>24</v>
      </c>
      <c r="D129" s="9">
        <f t="shared" ref="D129:P129" si="73">IF(D127&gt;0,D128/D127,0)</f>
        <v>0</v>
      </c>
      <c r="E129" s="10">
        <f t="shared" si="73"/>
        <v>0</v>
      </c>
      <c r="F129" s="10">
        <f t="shared" si="73"/>
        <v>0</v>
      </c>
      <c r="G129" s="10">
        <f t="shared" si="73"/>
        <v>0</v>
      </c>
      <c r="H129" s="10">
        <f t="shared" si="73"/>
        <v>0</v>
      </c>
      <c r="I129" s="10">
        <f t="shared" si="73"/>
        <v>0</v>
      </c>
      <c r="J129" s="10">
        <f t="shared" si="73"/>
        <v>0</v>
      </c>
      <c r="K129" s="10">
        <f t="shared" si="73"/>
        <v>0</v>
      </c>
      <c r="L129" s="10">
        <f t="shared" si="73"/>
        <v>0</v>
      </c>
      <c r="M129" s="10">
        <f t="shared" si="73"/>
        <v>0</v>
      </c>
      <c r="N129" s="10">
        <f t="shared" si="73"/>
        <v>0</v>
      </c>
      <c r="O129" s="10">
        <f t="shared" si="73"/>
        <v>0</v>
      </c>
      <c r="P129" s="16">
        <f t="shared" si="73"/>
        <v>0</v>
      </c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</row>
    <row r="130" spans="1:46" ht="18" customHeight="1">
      <c r="A130" s="88"/>
      <c r="B130" s="97" t="s">
        <v>131</v>
      </c>
      <c r="C130" s="23" t="s">
        <v>22</v>
      </c>
      <c r="D130" s="38">
        <v>0</v>
      </c>
      <c r="E130" s="39">
        <f>D130</f>
        <v>0</v>
      </c>
      <c r="F130" s="39">
        <f t="shared" ref="F130:O130" si="74">E130</f>
        <v>0</v>
      </c>
      <c r="G130" s="39">
        <f t="shared" si="74"/>
        <v>0</v>
      </c>
      <c r="H130" s="39">
        <f t="shared" si="74"/>
        <v>0</v>
      </c>
      <c r="I130" s="39">
        <f t="shared" si="74"/>
        <v>0</v>
      </c>
      <c r="J130" s="39">
        <f t="shared" si="74"/>
        <v>0</v>
      </c>
      <c r="K130" s="39">
        <f t="shared" si="74"/>
        <v>0</v>
      </c>
      <c r="L130" s="39">
        <f t="shared" si="74"/>
        <v>0</v>
      </c>
      <c r="M130" s="39">
        <f t="shared" si="74"/>
        <v>0</v>
      </c>
      <c r="N130" s="39">
        <f t="shared" si="74"/>
        <v>0</v>
      </c>
      <c r="O130" s="39">
        <f t="shared" si="74"/>
        <v>0</v>
      </c>
      <c r="P130" s="19">
        <f>SUM(D130:O130)</f>
        <v>0</v>
      </c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</row>
    <row r="131" spans="1:46" ht="18" customHeight="1">
      <c r="A131" s="88"/>
      <c r="B131" s="98"/>
      <c r="C131" s="14" t="s">
        <v>23</v>
      </c>
      <c r="D131" s="40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8">
        <f>SUM(D131:O131)</f>
        <v>0</v>
      </c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</row>
    <row r="132" spans="1:46" ht="18" customHeight="1" thickBot="1">
      <c r="A132" s="88"/>
      <c r="B132" s="99"/>
      <c r="C132" s="15" t="s">
        <v>24</v>
      </c>
      <c r="D132" s="9">
        <f t="shared" ref="D132:P132" si="75">IF(D130&gt;0,D131/D130,0)</f>
        <v>0</v>
      </c>
      <c r="E132" s="10">
        <f t="shared" si="75"/>
        <v>0</v>
      </c>
      <c r="F132" s="10">
        <f t="shared" si="75"/>
        <v>0</v>
      </c>
      <c r="G132" s="10">
        <f t="shared" si="75"/>
        <v>0</v>
      </c>
      <c r="H132" s="10">
        <f t="shared" si="75"/>
        <v>0</v>
      </c>
      <c r="I132" s="10">
        <f t="shared" si="75"/>
        <v>0</v>
      </c>
      <c r="J132" s="10">
        <f t="shared" si="75"/>
        <v>0</v>
      </c>
      <c r="K132" s="10">
        <f t="shared" si="75"/>
        <v>0</v>
      </c>
      <c r="L132" s="10">
        <f t="shared" si="75"/>
        <v>0</v>
      </c>
      <c r="M132" s="10">
        <f t="shared" si="75"/>
        <v>0</v>
      </c>
      <c r="N132" s="10">
        <f t="shared" si="75"/>
        <v>0</v>
      </c>
      <c r="O132" s="10">
        <f t="shared" si="75"/>
        <v>0</v>
      </c>
      <c r="P132" s="16">
        <f t="shared" si="75"/>
        <v>0</v>
      </c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</row>
    <row r="133" spans="1:46" ht="18" customHeight="1">
      <c r="A133" s="88"/>
      <c r="B133" s="97" t="s">
        <v>108</v>
      </c>
      <c r="C133" s="23" t="s">
        <v>22</v>
      </c>
      <c r="D133" s="38">
        <v>0</v>
      </c>
      <c r="E133" s="39">
        <f>D133</f>
        <v>0</v>
      </c>
      <c r="F133" s="39">
        <f t="shared" ref="F133:O133" si="76">E133</f>
        <v>0</v>
      </c>
      <c r="G133" s="39">
        <f t="shared" si="76"/>
        <v>0</v>
      </c>
      <c r="H133" s="39">
        <f t="shared" si="76"/>
        <v>0</v>
      </c>
      <c r="I133" s="39">
        <f t="shared" si="76"/>
        <v>0</v>
      </c>
      <c r="J133" s="39">
        <f t="shared" si="76"/>
        <v>0</v>
      </c>
      <c r="K133" s="39">
        <f t="shared" si="76"/>
        <v>0</v>
      </c>
      <c r="L133" s="39">
        <f t="shared" si="76"/>
        <v>0</v>
      </c>
      <c r="M133" s="39">
        <f t="shared" si="76"/>
        <v>0</v>
      </c>
      <c r="N133" s="39">
        <f t="shared" si="76"/>
        <v>0</v>
      </c>
      <c r="O133" s="39">
        <f t="shared" si="76"/>
        <v>0</v>
      </c>
      <c r="P133" s="19">
        <f>SUM(D133:O133)</f>
        <v>0</v>
      </c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</row>
    <row r="134" spans="1:46" ht="18" customHeight="1">
      <c r="A134" s="88"/>
      <c r="B134" s="98"/>
      <c r="C134" s="14" t="s">
        <v>23</v>
      </c>
      <c r="D134" s="40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8">
        <f>SUM(D134:O134)</f>
        <v>0</v>
      </c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</row>
    <row r="135" spans="1:46" ht="18" customHeight="1" thickBot="1">
      <c r="A135" s="88"/>
      <c r="B135" s="99"/>
      <c r="C135" s="15" t="s">
        <v>24</v>
      </c>
      <c r="D135" s="9">
        <f t="shared" ref="D135:P135" si="77">IF(D133&gt;0,D134/D133,0)</f>
        <v>0</v>
      </c>
      <c r="E135" s="10">
        <f t="shared" si="77"/>
        <v>0</v>
      </c>
      <c r="F135" s="10">
        <f t="shared" si="77"/>
        <v>0</v>
      </c>
      <c r="G135" s="10">
        <f t="shared" si="77"/>
        <v>0</v>
      </c>
      <c r="H135" s="10">
        <f t="shared" si="77"/>
        <v>0</v>
      </c>
      <c r="I135" s="10">
        <f t="shared" si="77"/>
        <v>0</v>
      </c>
      <c r="J135" s="10">
        <f t="shared" si="77"/>
        <v>0</v>
      </c>
      <c r="K135" s="10">
        <f t="shared" si="77"/>
        <v>0</v>
      </c>
      <c r="L135" s="10">
        <f t="shared" si="77"/>
        <v>0</v>
      </c>
      <c r="M135" s="10">
        <f t="shared" si="77"/>
        <v>0</v>
      </c>
      <c r="N135" s="10">
        <f t="shared" si="77"/>
        <v>0</v>
      </c>
      <c r="O135" s="10">
        <f t="shared" si="77"/>
        <v>0</v>
      </c>
      <c r="P135" s="16">
        <f t="shared" si="77"/>
        <v>0</v>
      </c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</row>
    <row r="136" spans="1:46" ht="18" customHeight="1">
      <c r="A136" s="88"/>
      <c r="B136" s="97" t="s">
        <v>132</v>
      </c>
      <c r="C136" s="23" t="s">
        <v>22</v>
      </c>
      <c r="D136" s="38">
        <v>0</v>
      </c>
      <c r="E136" s="39">
        <f>D136</f>
        <v>0</v>
      </c>
      <c r="F136" s="39">
        <f t="shared" ref="F136:O136" si="78">E136</f>
        <v>0</v>
      </c>
      <c r="G136" s="39">
        <v>1210</v>
      </c>
      <c r="H136" s="39">
        <v>0</v>
      </c>
      <c r="I136" s="39">
        <f t="shared" si="78"/>
        <v>0</v>
      </c>
      <c r="J136" s="39">
        <f t="shared" si="78"/>
        <v>0</v>
      </c>
      <c r="K136" s="39">
        <f t="shared" si="78"/>
        <v>0</v>
      </c>
      <c r="L136" s="39">
        <f t="shared" si="78"/>
        <v>0</v>
      </c>
      <c r="M136" s="39">
        <v>1210</v>
      </c>
      <c r="N136" s="39">
        <v>0</v>
      </c>
      <c r="O136" s="39">
        <f t="shared" si="78"/>
        <v>0</v>
      </c>
      <c r="P136" s="19">
        <f>SUM(D136:O136)</f>
        <v>2420</v>
      </c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</row>
    <row r="137" spans="1:46" ht="18" customHeight="1">
      <c r="A137" s="88"/>
      <c r="B137" s="98"/>
      <c r="C137" s="14" t="s">
        <v>23</v>
      </c>
      <c r="D137" s="40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8">
        <f>SUM(D137:O137)</f>
        <v>0</v>
      </c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</row>
    <row r="138" spans="1:46" ht="18" customHeight="1" thickBot="1">
      <c r="A138" s="88"/>
      <c r="B138" s="99"/>
      <c r="C138" s="15" t="s">
        <v>24</v>
      </c>
      <c r="D138" s="9">
        <f t="shared" ref="D138:P138" si="79">IF(D136&gt;0,D137/D136,0)</f>
        <v>0</v>
      </c>
      <c r="E138" s="10">
        <f t="shared" si="79"/>
        <v>0</v>
      </c>
      <c r="F138" s="10">
        <f t="shared" si="79"/>
        <v>0</v>
      </c>
      <c r="G138" s="10">
        <f t="shared" si="79"/>
        <v>0</v>
      </c>
      <c r="H138" s="10">
        <f t="shared" si="79"/>
        <v>0</v>
      </c>
      <c r="I138" s="10">
        <f t="shared" si="79"/>
        <v>0</v>
      </c>
      <c r="J138" s="10">
        <f t="shared" si="79"/>
        <v>0</v>
      </c>
      <c r="K138" s="10">
        <f t="shared" si="79"/>
        <v>0</v>
      </c>
      <c r="L138" s="10">
        <f t="shared" si="79"/>
        <v>0</v>
      </c>
      <c r="M138" s="10">
        <f t="shared" si="79"/>
        <v>0</v>
      </c>
      <c r="N138" s="10">
        <f t="shared" si="79"/>
        <v>0</v>
      </c>
      <c r="O138" s="10">
        <f t="shared" si="79"/>
        <v>0</v>
      </c>
      <c r="P138" s="16">
        <f t="shared" si="79"/>
        <v>0</v>
      </c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</row>
    <row r="139" spans="1:46" ht="18" customHeight="1">
      <c r="A139" s="88"/>
      <c r="B139" s="97" t="s">
        <v>133</v>
      </c>
      <c r="C139" s="23" t="s">
        <v>22</v>
      </c>
      <c r="D139" s="38">
        <v>0</v>
      </c>
      <c r="E139" s="39">
        <f>D139</f>
        <v>0</v>
      </c>
      <c r="F139" s="39">
        <f t="shared" ref="F139:O139" si="80">E139</f>
        <v>0</v>
      </c>
      <c r="G139" s="39">
        <f t="shared" si="80"/>
        <v>0</v>
      </c>
      <c r="H139" s="39">
        <f t="shared" si="80"/>
        <v>0</v>
      </c>
      <c r="I139" s="39">
        <f t="shared" si="80"/>
        <v>0</v>
      </c>
      <c r="J139" s="39">
        <f t="shared" si="80"/>
        <v>0</v>
      </c>
      <c r="K139" s="39">
        <f t="shared" si="80"/>
        <v>0</v>
      </c>
      <c r="L139" s="39">
        <f t="shared" si="80"/>
        <v>0</v>
      </c>
      <c r="M139" s="39">
        <f t="shared" si="80"/>
        <v>0</v>
      </c>
      <c r="N139" s="39">
        <f t="shared" si="80"/>
        <v>0</v>
      </c>
      <c r="O139" s="39">
        <f t="shared" si="80"/>
        <v>0</v>
      </c>
      <c r="P139" s="19">
        <f>SUM(D139:O139)</f>
        <v>0</v>
      </c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</row>
    <row r="140" spans="1:46" ht="18" customHeight="1">
      <c r="A140" s="88"/>
      <c r="B140" s="98"/>
      <c r="C140" s="14" t="s">
        <v>23</v>
      </c>
      <c r="D140" s="40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8">
        <f>SUM(D140:O140)</f>
        <v>0</v>
      </c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</row>
    <row r="141" spans="1:46" ht="18" customHeight="1" thickBot="1">
      <c r="A141" s="88"/>
      <c r="B141" s="99"/>
      <c r="C141" s="15" t="s">
        <v>24</v>
      </c>
      <c r="D141" s="9">
        <f t="shared" ref="D141:P141" si="81">IF(D139&gt;0,D140/D139,0)</f>
        <v>0</v>
      </c>
      <c r="E141" s="10">
        <f t="shared" si="81"/>
        <v>0</v>
      </c>
      <c r="F141" s="10">
        <f t="shared" si="81"/>
        <v>0</v>
      </c>
      <c r="G141" s="10">
        <f t="shared" si="81"/>
        <v>0</v>
      </c>
      <c r="H141" s="10">
        <f t="shared" si="81"/>
        <v>0</v>
      </c>
      <c r="I141" s="10">
        <f t="shared" si="81"/>
        <v>0</v>
      </c>
      <c r="J141" s="10">
        <f t="shared" si="81"/>
        <v>0</v>
      </c>
      <c r="K141" s="10">
        <f t="shared" si="81"/>
        <v>0</v>
      </c>
      <c r="L141" s="10">
        <f t="shared" si="81"/>
        <v>0</v>
      </c>
      <c r="M141" s="10">
        <f t="shared" si="81"/>
        <v>0</v>
      </c>
      <c r="N141" s="10">
        <f t="shared" si="81"/>
        <v>0</v>
      </c>
      <c r="O141" s="10">
        <f t="shared" si="81"/>
        <v>0</v>
      </c>
      <c r="P141" s="16">
        <f t="shared" si="81"/>
        <v>0</v>
      </c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</row>
    <row r="142" spans="1:46" ht="18" customHeight="1">
      <c r="A142" s="88"/>
      <c r="B142" s="97" t="s">
        <v>109</v>
      </c>
      <c r="C142" s="23" t="s">
        <v>22</v>
      </c>
      <c r="D142" s="38">
        <v>160</v>
      </c>
      <c r="E142" s="39">
        <f>D142</f>
        <v>160</v>
      </c>
      <c r="F142" s="39">
        <f t="shared" ref="F142:O142" si="82">E142</f>
        <v>160</v>
      </c>
      <c r="G142" s="39">
        <f t="shared" si="82"/>
        <v>160</v>
      </c>
      <c r="H142" s="39">
        <f t="shared" si="82"/>
        <v>160</v>
      </c>
      <c r="I142" s="39">
        <f t="shared" si="82"/>
        <v>160</v>
      </c>
      <c r="J142" s="39">
        <f t="shared" si="82"/>
        <v>160</v>
      </c>
      <c r="K142" s="39">
        <f t="shared" si="82"/>
        <v>160</v>
      </c>
      <c r="L142" s="39">
        <f t="shared" si="82"/>
        <v>160</v>
      </c>
      <c r="M142" s="39">
        <f t="shared" si="82"/>
        <v>160</v>
      </c>
      <c r="N142" s="39">
        <f t="shared" si="82"/>
        <v>160</v>
      </c>
      <c r="O142" s="39">
        <f t="shared" si="82"/>
        <v>160</v>
      </c>
      <c r="P142" s="19">
        <f>SUM(D142:O142)</f>
        <v>1920</v>
      </c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</row>
    <row r="143" spans="1:46" ht="18" customHeight="1">
      <c r="A143" s="88"/>
      <c r="B143" s="98"/>
      <c r="C143" s="14" t="s">
        <v>23</v>
      </c>
      <c r="D143" s="40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8">
        <f>SUM(D143:O143)</f>
        <v>0</v>
      </c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</row>
    <row r="144" spans="1:46" ht="18" customHeight="1" thickBot="1">
      <c r="A144" s="88"/>
      <c r="B144" s="99"/>
      <c r="C144" s="15" t="s">
        <v>24</v>
      </c>
      <c r="D144" s="9">
        <f t="shared" ref="D144:P144" si="83">IF(D142&gt;0,D143/D142,0)</f>
        <v>0</v>
      </c>
      <c r="E144" s="10">
        <f t="shared" si="83"/>
        <v>0</v>
      </c>
      <c r="F144" s="10">
        <f t="shared" si="83"/>
        <v>0</v>
      </c>
      <c r="G144" s="10">
        <f t="shared" si="83"/>
        <v>0</v>
      </c>
      <c r="H144" s="10">
        <f t="shared" si="83"/>
        <v>0</v>
      </c>
      <c r="I144" s="10">
        <f t="shared" si="83"/>
        <v>0</v>
      </c>
      <c r="J144" s="10">
        <f t="shared" si="83"/>
        <v>0</v>
      </c>
      <c r="K144" s="10">
        <f t="shared" si="83"/>
        <v>0</v>
      </c>
      <c r="L144" s="10">
        <f t="shared" si="83"/>
        <v>0</v>
      </c>
      <c r="M144" s="10">
        <f t="shared" si="83"/>
        <v>0</v>
      </c>
      <c r="N144" s="10">
        <f t="shared" si="83"/>
        <v>0</v>
      </c>
      <c r="O144" s="10">
        <f t="shared" si="83"/>
        <v>0</v>
      </c>
      <c r="P144" s="16">
        <f t="shared" si="83"/>
        <v>0</v>
      </c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</row>
    <row r="145" spans="1:46" ht="18" customHeight="1">
      <c r="A145" s="88"/>
      <c r="B145" s="97" t="s">
        <v>109</v>
      </c>
      <c r="C145" s="23" t="s">
        <v>22</v>
      </c>
      <c r="D145" s="38">
        <v>0</v>
      </c>
      <c r="E145" s="39">
        <f>D145</f>
        <v>0</v>
      </c>
      <c r="F145" s="39">
        <f t="shared" ref="F145:O145" si="84">E145</f>
        <v>0</v>
      </c>
      <c r="G145" s="39">
        <f t="shared" si="84"/>
        <v>0</v>
      </c>
      <c r="H145" s="39">
        <f t="shared" si="84"/>
        <v>0</v>
      </c>
      <c r="I145" s="39">
        <f t="shared" si="84"/>
        <v>0</v>
      </c>
      <c r="J145" s="39">
        <f t="shared" si="84"/>
        <v>0</v>
      </c>
      <c r="K145" s="39">
        <f t="shared" si="84"/>
        <v>0</v>
      </c>
      <c r="L145" s="39">
        <f t="shared" si="84"/>
        <v>0</v>
      </c>
      <c r="M145" s="39">
        <f t="shared" si="84"/>
        <v>0</v>
      </c>
      <c r="N145" s="39">
        <f t="shared" si="84"/>
        <v>0</v>
      </c>
      <c r="O145" s="39">
        <f t="shared" si="84"/>
        <v>0</v>
      </c>
      <c r="P145" s="19">
        <f>SUM(D145:O145)</f>
        <v>0</v>
      </c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</row>
    <row r="146" spans="1:46" ht="18" customHeight="1">
      <c r="A146" s="88"/>
      <c r="B146" s="98"/>
      <c r="C146" s="14" t="s">
        <v>23</v>
      </c>
      <c r="D146" s="40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8">
        <f>SUM(D146:O146)</f>
        <v>0</v>
      </c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</row>
    <row r="147" spans="1:46" ht="18" customHeight="1" thickBot="1">
      <c r="A147" s="89"/>
      <c r="B147" s="99"/>
      <c r="C147" s="15" t="s">
        <v>24</v>
      </c>
      <c r="D147" s="9">
        <f t="shared" ref="D147:P147" si="85">IF(D145&gt;0,D146/D145,0)</f>
        <v>0</v>
      </c>
      <c r="E147" s="10">
        <f t="shared" si="85"/>
        <v>0</v>
      </c>
      <c r="F147" s="10">
        <f t="shared" si="85"/>
        <v>0</v>
      </c>
      <c r="G147" s="10">
        <f t="shared" si="85"/>
        <v>0</v>
      </c>
      <c r="H147" s="10">
        <f t="shared" si="85"/>
        <v>0</v>
      </c>
      <c r="I147" s="10">
        <f t="shared" si="85"/>
        <v>0</v>
      </c>
      <c r="J147" s="10">
        <f t="shared" si="85"/>
        <v>0</v>
      </c>
      <c r="K147" s="10">
        <f t="shared" si="85"/>
        <v>0</v>
      </c>
      <c r="L147" s="10">
        <f t="shared" si="85"/>
        <v>0</v>
      </c>
      <c r="M147" s="10">
        <f t="shared" si="85"/>
        <v>0</v>
      </c>
      <c r="N147" s="10">
        <f t="shared" si="85"/>
        <v>0</v>
      </c>
      <c r="O147" s="10">
        <f t="shared" si="85"/>
        <v>0</v>
      </c>
      <c r="P147" s="16">
        <f t="shared" si="85"/>
        <v>0</v>
      </c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</row>
    <row r="148" spans="1:46" ht="18" customHeight="1">
      <c r="A148" s="87" t="s">
        <v>28</v>
      </c>
      <c r="B148" s="97" t="s">
        <v>110</v>
      </c>
      <c r="C148" s="23" t="s">
        <v>22</v>
      </c>
      <c r="D148" s="38">
        <v>0</v>
      </c>
      <c r="E148" s="39">
        <f>D148</f>
        <v>0</v>
      </c>
      <c r="F148" s="39">
        <f t="shared" ref="F148:O148" si="86">E148</f>
        <v>0</v>
      </c>
      <c r="G148" s="39">
        <f t="shared" si="86"/>
        <v>0</v>
      </c>
      <c r="H148" s="39">
        <f t="shared" si="86"/>
        <v>0</v>
      </c>
      <c r="I148" s="39">
        <f t="shared" si="86"/>
        <v>0</v>
      </c>
      <c r="J148" s="39">
        <f t="shared" si="86"/>
        <v>0</v>
      </c>
      <c r="K148" s="39">
        <f t="shared" si="86"/>
        <v>0</v>
      </c>
      <c r="L148" s="39">
        <v>3680</v>
      </c>
      <c r="M148" s="39">
        <v>0</v>
      </c>
      <c r="N148" s="39">
        <f t="shared" si="86"/>
        <v>0</v>
      </c>
      <c r="O148" s="39">
        <f t="shared" si="86"/>
        <v>0</v>
      </c>
      <c r="P148" s="19">
        <f>SUM(D148:O148)</f>
        <v>3680</v>
      </c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</row>
    <row r="149" spans="1:46" ht="18" customHeight="1">
      <c r="A149" s="88"/>
      <c r="B149" s="98"/>
      <c r="C149" s="14" t="s">
        <v>23</v>
      </c>
      <c r="D149" s="40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8">
        <f>SUM(D149:O149)</f>
        <v>0</v>
      </c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</row>
    <row r="150" spans="1:46" ht="18" customHeight="1" thickBot="1">
      <c r="A150" s="88"/>
      <c r="B150" s="99"/>
      <c r="C150" s="15" t="s">
        <v>24</v>
      </c>
      <c r="D150" s="9">
        <f t="shared" ref="D150:P150" si="87">IF(D148&gt;0,D149/D148,0)</f>
        <v>0</v>
      </c>
      <c r="E150" s="10">
        <f t="shared" si="87"/>
        <v>0</v>
      </c>
      <c r="F150" s="10">
        <f t="shared" si="87"/>
        <v>0</v>
      </c>
      <c r="G150" s="10">
        <f t="shared" si="87"/>
        <v>0</v>
      </c>
      <c r="H150" s="10">
        <f t="shared" si="87"/>
        <v>0</v>
      </c>
      <c r="I150" s="10">
        <f t="shared" si="87"/>
        <v>0</v>
      </c>
      <c r="J150" s="10">
        <f t="shared" si="87"/>
        <v>0</v>
      </c>
      <c r="K150" s="10">
        <f t="shared" si="87"/>
        <v>0</v>
      </c>
      <c r="L150" s="10">
        <f t="shared" si="87"/>
        <v>0</v>
      </c>
      <c r="M150" s="10">
        <f t="shared" si="87"/>
        <v>0</v>
      </c>
      <c r="N150" s="10">
        <f t="shared" si="87"/>
        <v>0</v>
      </c>
      <c r="O150" s="10">
        <f t="shared" si="87"/>
        <v>0</v>
      </c>
      <c r="P150" s="16">
        <f t="shared" si="87"/>
        <v>0</v>
      </c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</row>
    <row r="151" spans="1:46" ht="18" customHeight="1">
      <c r="A151" s="88"/>
      <c r="B151" s="97" t="s">
        <v>134</v>
      </c>
      <c r="C151" s="23" t="s">
        <v>22</v>
      </c>
      <c r="D151" s="38">
        <v>0</v>
      </c>
      <c r="E151" s="39">
        <f>D151</f>
        <v>0</v>
      </c>
      <c r="F151" s="39">
        <f t="shared" ref="F151:O151" si="88">E151</f>
        <v>0</v>
      </c>
      <c r="G151" s="39">
        <f t="shared" si="88"/>
        <v>0</v>
      </c>
      <c r="H151" s="39">
        <f t="shared" si="88"/>
        <v>0</v>
      </c>
      <c r="I151" s="39">
        <f t="shared" si="88"/>
        <v>0</v>
      </c>
      <c r="J151" s="39">
        <f t="shared" si="88"/>
        <v>0</v>
      </c>
      <c r="K151" s="39">
        <f t="shared" si="88"/>
        <v>0</v>
      </c>
      <c r="L151" s="39">
        <f t="shared" si="88"/>
        <v>0</v>
      </c>
      <c r="M151" s="39">
        <f t="shared" si="88"/>
        <v>0</v>
      </c>
      <c r="N151" s="39">
        <f t="shared" si="88"/>
        <v>0</v>
      </c>
      <c r="O151" s="39">
        <f t="shared" si="88"/>
        <v>0</v>
      </c>
      <c r="P151" s="19">
        <f>SUM(D151:O151)</f>
        <v>0</v>
      </c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</row>
    <row r="152" spans="1:46" ht="18" customHeight="1">
      <c r="A152" s="88"/>
      <c r="B152" s="98"/>
      <c r="C152" s="14" t="s">
        <v>23</v>
      </c>
      <c r="D152" s="40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8">
        <f>SUM(D152:O152)</f>
        <v>0</v>
      </c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</row>
    <row r="153" spans="1:46" ht="18" customHeight="1" thickBot="1">
      <c r="A153" s="88"/>
      <c r="B153" s="99"/>
      <c r="C153" s="15" t="s">
        <v>24</v>
      </c>
      <c r="D153" s="9">
        <f t="shared" ref="D153:P153" si="89">IF(D151&gt;0,D152/D151,0)</f>
        <v>0</v>
      </c>
      <c r="E153" s="10">
        <f t="shared" si="89"/>
        <v>0</v>
      </c>
      <c r="F153" s="10">
        <f t="shared" si="89"/>
        <v>0</v>
      </c>
      <c r="G153" s="10">
        <f t="shared" si="89"/>
        <v>0</v>
      </c>
      <c r="H153" s="10">
        <f t="shared" si="89"/>
        <v>0</v>
      </c>
      <c r="I153" s="10">
        <f t="shared" si="89"/>
        <v>0</v>
      </c>
      <c r="J153" s="10">
        <f t="shared" si="89"/>
        <v>0</v>
      </c>
      <c r="K153" s="10">
        <f t="shared" si="89"/>
        <v>0</v>
      </c>
      <c r="L153" s="10">
        <f t="shared" si="89"/>
        <v>0</v>
      </c>
      <c r="M153" s="10">
        <f t="shared" si="89"/>
        <v>0</v>
      </c>
      <c r="N153" s="10">
        <f t="shared" si="89"/>
        <v>0</v>
      </c>
      <c r="O153" s="10">
        <f t="shared" si="89"/>
        <v>0</v>
      </c>
      <c r="P153" s="16">
        <f t="shared" si="89"/>
        <v>0</v>
      </c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</row>
    <row r="154" spans="1:46" ht="18" customHeight="1">
      <c r="A154" s="88"/>
      <c r="B154" s="97" t="s">
        <v>135</v>
      </c>
      <c r="C154" s="23" t="s">
        <v>22</v>
      </c>
      <c r="D154" s="38">
        <v>0</v>
      </c>
      <c r="E154" s="39">
        <f>D154</f>
        <v>0</v>
      </c>
      <c r="F154" s="39">
        <f t="shared" ref="F154:O154" si="90">E154</f>
        <v>0</v>
      </c>
      <c r="G154" s="39">
        <f t="shared" si="90"/>
        <v>0</v>
      </c>
      <c r="H154" s="39">
        <f t="shared" si="90"/>
        <v>0</v>
      </c>
      <c r="I154" s="39">
        <f t="shared" si="90"/>
        <v>0</v>
      </c>
      <c r="J154" s="39">
        <f t="shared" si="90"/>
        <v>0</v>
      </c>
      <c r="K154" s="39">
        <f t="shared" si="90"/>
        <v>0</v>
      </c>
      <c r="L154" s="39">
        <f t="shared" si="90"/>
        <v>0</v>
      </c>
      <c r="M154" s="39">
        <f t="shared" si="90"/>
        <v>0</v>
      </c>
      <c r="N154" s="39">
        <f t="shared" si="90"/>
        <v>0</v>
      </c>
      <c r="O154" s="39">
        <f t="shared" si="90"/>
        <v>0</v>
      </c>
      <c r="P154" s="19">
        <f>SUM(D154:O154)</f>
        <v>0</v>
      </c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</row>
    <row r="155" spans="1:46" ht="18" customHeight="1">
      <c r="A155" s="88"/>
      <c r="B155" s="98"/>
      <c r="C155" s="14" t="s">
        <v>23</v>
      </c>
      <c r="D155" s="40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8">
        <f>SUM(D155:O155)</f>
        <v>0</v>
      </c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</row>
    <row r="156" spans="1:46" ht="18" customHeight="1" thickBot="1">
      <c r="A156" s="88"/>
      <c r="B156" s="99"/>
      <c r="C156" s="15" t="s">
        <v>24</v>
      </c>
      <c r="D156" s="9">
        <f t="shared" ref="D156:P156" si="91">IF(D154&gt;0,D155/D154,0)</f>
        <v>0</v>
      </c>
      <c r="E156" s="10">
        <f t="shared" si="91"/>
        <v>0</v>
      </c>
      <c r="F156" s="10">
        <f t="shared" si="91"/>
        <v>0</v>
      </c>
      <c r="G156" s="10">
        <f t="shared" si="91"/>
        <v>0</v>
      </c>
      <c r="H156" s="10">
        <f t="shared" si="91"/>
        <v>0</v>
      </c>
      <c r="I156" s="10">
        <f t="shared" si="91"/>
        <v>0</v>
      </c>
      <c r="J156" s="10">
        <f t="shared" si="91"/>
        <v>0</v>
      </c>
      <c r="K156" s="10">
        <f t="shared" si="91"/>
        <v>0</v>
      </c>
      <c r="L156" s="10">
        <f t="shared" si="91"/>
        <v>0</v>
      </c>
      <c r="M156" s="10">
        <f t="shared" si="91"/>
        <v>0</v>
      </c>
      <c r="N156" s="10">
        <f t="shared" si="91"/>
        <v>0</v>
      </c>
      <c r="O156" s="10">
        <f t="shared" si="91"/>
        <v>0</v>
      </c>
      <c r="P156" s="16">
        <f t="shared" si="91"/>
        <v>0</v>
      </c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</row>
    <row r="157" spans="1:46" ht="18" customHeight="1">
      <c r="A157" s="88"/>
      <c r="B157" s="97" t="s">
        <v>111</v>
      </c>
      <c r="C157" s="23" t="s">
        <v>22</v>
      </c>
      <c r="D157" s="38">
        <v>0</v>
      </c>
      <c r="E157" s="39">
        <f>D157</f>
        <v>0</v>
      </c>
      <c r="F157" s="39">
        <f t="shared" ref="F157:O157" si="92">E157</f>
        <v>0</v>
      </c>
      <c r="G157" s="39">
        <f t="shared" si="92"/>
        <v>0</v>
      </c>
      <c r="H157" s="39">
        <f t="shared" si="92"/>
        <v>0</v>
      </c>
      <c r="I157" s="39">
        <f t="shared" si="92"/>
        <v>0</v>
      </c>
      <c r="J157" s="39">
        <f t="shared" si="92"/>
        <v>0</v>
      </c>
      <c r="K157" s="39">
        <f t="shared" si="92"/>
        <v>0</v>
      </c>
      <c r="L157" s="39">
        <f t="shared" si="92"/>
        <v>0</v>
      </c>
      <c r="M157" s="39">
        <f t="shared" si="92"/>
        <v>0</v>
      </c>
      <c r="N157" s="39">
        <f t="shared" si="92"/>
        <v>0</v>
      </c>
      <c r="O157" s="39">
        <f t="shared" si="92"/>
        <v>0</v>
      </c>
      <c r="P157" s="19">
        <f>SUM(D157:O157)</f>
        <v>0</v>
      </c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</row>
    <row r="158" spans="1:46" ht="18" customHeight="1">
      <c r="A158" s="88"/>
      <c r="B158" s="98"/>
      <c r="C158" s="14" t="s">
        <v>23</v>
      </c>
      <c r="D158" s="40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8">
        <f>SUM(D158:O158)</f>
        <v>0</v>
      </c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</row>
    <row r="159" spans="1:46" ht="18" customHeight="1" thickBot="1">
      <c r="A159" s="88"/>
      <c r="B159" s="99"/>
      <c r="C159" s="15" t="s">
        <v>24</v>
      </c>
      <c r="D159" s="9">
        <f t="shared" ref="D159:P159" si="93">IF(D157&gt;0,D158/D157,0)</f>
        <v>0</v>
      </c>
      <c r="E159" s="10">
        <f t="shared" si="93"/>
        <v>0</v>
      </c>
      <c r="F159" s="10">
        <f t="shared" si="93"/>
        <v>0</v>
      </c>
      <c r="G159" s="10">
        <f t="shared" si="93"/>
        <v>0</v>
      </c>
      <c r="H159" s="10">
        <f t="shared" si="93"/>
        <v>0</v>
      </c>
      <c r="I159" s="10">
        <f t="shared" si="93"/>
        <v>0</v>
      </c>
      <c r="J159" s="10">
        <f t="shared" si="93"/>
        <v>0</v>
      </c>
      <c r="K159" s="10">
        <f t="shared" si="93"/>
        <v>0</v>
      </c>
      <c r="L159" s="10">
        <f t="shared" si="93"/>
        <v>0</v>
      </c>
      <c r="M159" s="10">
        <f t="shared" si="93"/>
        <v>0</v>
      </c>
      <c r="N159" s="10">
        <f t="shared" si="93"/>
        <v>0</v>
      </c>
      <c r="O159" s="10">
        <f t="shared" si="93"/>
        <v>0</v>
      </c>
      <c r="P159" s="16">
        <f t="shared" si="93"/>
        <v>0</v>
      </c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</row>
    <row r="160" spans="1:46" ht="18" customHeight="1">
      <c r="A160" s="88"/>
      <c r="B160" s="97" t="s">
        <v>136</v>
      </c>
      <c r="C160" s="23" t="s">
        <v>22</v>
      </c>
      <c r="D160" s="38">
        <v>0</v>
      </c>
      <c r="E160" s="39">
        <f>D160</f>
        <v>0</v>
      </c>
      <c r="F160" s="39">
        <f t="shared" ref="F160:O160" si="94">E160</f>
        <v>0</v>
      </c>
      <c r="G160" s="39">
        <f t="shared" si="94"/>
        <v>0</v>
      </c>
      <c r="H160" s="39">
        <f t="shared" si="94"/>
        <v>0</v>
      </c>
      <c r="I160" s="39">
        <f t="shared" si="94"/>
        <v>0</v>
      </c>
      <c r="J160" s="39">
        <f t="shared" si="94"/>
        <v>0</v>
      </c>
      <c r="K160" s="39">
        <f t="shared" si="94"/>
        <v>0</v>
      </c>
      <c r="L160" s="39">
        <f t="shared" si="94"/>
        <v>0</v>
      </c>
      <c r="M160" s="39">
        <f t="shared" si="94"/>
        <v>0</v>
      </c>
      <c r="N160" s="39">
        <f t="shared" si="94"/>
        <v>0</v>
      </c>
      <c r="O160" s="39">
        <f t="shared" si="94"/>
        <v>0</v>
      </c>
      <c r="P160" s="19">
        <f>SUM(D160:O160)</f>
        <v>0</v>
      </c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</row>
    <row r="161" spans="1:46" ht="18" customHeight="1">
      <c r="A161" s="88"/>
      <c r="B161" s="98"/>
      <c r="C161" s="14" t="s">
        <v>23</v>
      </c>
      <c r="D161" s="40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8">
        <f>SUM(D161:O161)</f>
        <v>0</v>
      </c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</row>
    <row r="162" spans="1:46" ht="18" customHeight="1" thickBot="1">
      <c r="A162" s="88"/>
      <c r="B162" s="99"/>
      <c r="C162" s="15" t="s">
        <v>24</v>
      </c>
      <c r="D162" s="9">
        <f t="shared" ref="D162:P162" si="95">IF(D160&gt;0,D161/D160,0)</f>
        <v>0</v>
      </c>
      <c r="E162" s="10">
        <f t="shared" si="95"/>
        <v>0</v>
      </c>
      <c r="F162" s="10">
        <f t="shared" si="95"/>
        <v>0</v>
      </c>
      <c r="G162" s="10">
        <f t="shared" si="95"/>
        <v>0</v>
      </c>
      <c r="H162" s="10">
        <f t="shared" si="95"/>
        <v>0</v>
      </c>
      <c r="I162" s="10">
        <f t="shared" si="95"/>
        <v>0</v>
      </c>
      <c r="J162" s="10">
        <f t="shared" si="95"/>
        <v>0</v>
      </c>
      <c r="K162" s="10">
        <f t="shared" si="95"/>
        <v>0</v>
      </c>
      <c r="L162" s="10">
        <f t="shared" si="95"/>
        <v>0</v>
      </c>
      <c r="M162" s="10">
        <f t="shared" si="95"/>
        <v>0</v>
      </c>
      <c r="N162" s="10">
        <f t="shared" si="95"/>
        <v>0</v>
      </c>
      <c r="O162" s="10">
        <f t="shared" si="95"/>
        <v>0</v>
      </c>
      <c r="P162" s="16">
        <f t="shared" si="95"/>
        <v>0</v>
      </c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</row>
    <row r="163" spans="1:46" ht="18" customHeight="1">
      <c r="A163" s="88"/>
      <c r="B163" s="97" t="s">
        <v>112</v>
      </c>
      <c r="C163" s="23" t="s">
        <v>22</v>
      </c>
      <c r="D163" s="38">
        <v>0</v>
      </c>
      <c r="E163" s="39">
        <f>D163</f>
        <v>0</v>
      </c>
      <c r="F163" s="39">
        <f t="shared" ref="F163:O163" si="96">E163</f>
        <v>0</v>
      </c>
      <c r="G163" s="39">
        <v>2580</v>
      </c>
      <c r="H163" s="39">
        <v>0</v>
      </c>
      <c r="I163" s="39">
        <f t="shared" si="96"/>
        <v>0</v>
      </c>
      <c r="J163" s="39">
        <f t="shared" si="96"/>
        <v>0</v>
      </c>
      <c r="K163" s="39">
        <f t="shared" si="96"/>
        <v>0</v>
      </c>
      <c r="L163" s="39">
        <f t="shared" si="96"/>
        <v>0</v>
      </c>
      <c r="M163" s="39">
        <v>2580</v>
      </c>
      <c r="N163" s="39">
        <v>0</v>
      </c>
      <c r="O163" s="39">
        <f t="shared" si="96"/>
        <v>0</v>
      </c>
      <c r="P163" s="19">
        <f>SUM(D163:O163)</f>
        <v>5160</v>
      </c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</row>
    <row r="164" spans="1:46" ht="18" customHeight="1">
      <c r="A164" s="88"/>
      <c r="B164" s="98"/>
      <c r="C164" s="14" t="s">
        <v>23</v>
      </c>
      <c r="D164" s="40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8">
        <f>SUM(D164:O164)</f>
        <v>0</v>
      </c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</row>
    <row r="165" spans="1:46" ht="18" customHeight="1" thickBot="1">
      <c r="A165" s="88"/>
      <c r="B165" s="99"/>
      <c r="C165" s="15" t="s">
        <v>24</v>
      </c>
      <c r="D165" s="9">
        <f t="shared" ref="D165:P165" si="97">IF(D163&gt;0,D164/D163,0)</f>
        <v>0</v>
      </c>
      <c r="E165" s="10">
        <f t="shared" si="97"/>
        <v>0</v>
      </c>
      <c r="F165" s="10">
        <f t="shared" si="97"/>
        <v>0</v>
      </c>
      <c r="G165" s="10">
        <f t="shared" si="97"/>
        <v>0</v>
      </c>
      <c r="H165" s="10">
        <f t="shared" si="97"/>
        <v>0</v>
      </c>
      <c r="I165" s="10">
        <f t="shared" si="97"/>
        <v>0</v>
      </c>
      <c r="J165" s="10">
        <f t="shared" si="97"/>
        <v>0</v>
      </c>
      <c r="K165" s="10">
        <f t="shared" si="97"/>
        <v>0</v>
      </c>
      <c r="L165" s="10">
        <f t="shared" si="97"/>
        <v>0</v>
      </c>
      <c r="M165" s="10">
        <f t="shared" si="97"/>
        <v>0</v>
      </c>
      <c r="N165" s="10">
        <f t="shared" si="97"/>
        <v>0</v>
      </c>
      <c r="O165" s="10">
        <f t="shared" si="97"/>
        <v>0</v>
      </c>
      <c r="P165" s="16">
        <f t="shared" si="97"/>
        <v>0</v>
      </c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</row>
    <row r="166" spans="1:46" ht="18" customHeight="1">
      <c r="A166" s="88"/>
      <c r="B166" s="97" t="s">
        <v>137</v>
      </c>
      <c r="C166" s="23" t="s">
        <v>22</v>
      </c>
      <c r="D166" s="38">
        <v>0</v>
      </c>
      <c r="E166" s="39">
        <f>D166</f>
        <v>0</v>
      </c>
      <c r="F166" s="39">
        <f t="shared" ref="F166:O166" si="98">E166</f>
        <v>0</v>
      </c>
      <c r="G166" s="39">
        <f t="shared" si="98"/>
        <v>0</v>
      </c>
      <c r="H166" s="39">
        <f t="shared" si="98"/>
        <v>0</v>
      </c>
      <c r="I166" s="39">
        <f t="shared" si="98"/>
        <v>0</v>
      </c>
      <c r="J166" s="39">
        <f t="shared" si="98"/>
        <v>0</v>
      </c>
      <c r="K166" s="39">
        <f t="shared" si="98"/>
        <v>0</v>
      </c>
      <c r="L166" s="39">
        <f t="shared" si="98"/>
        <v>0</v>
      </c>
      <c r="M166" s="39">
        <f t="shared" si="98"/>
        <v>0</v>
      </c>
      <c r="N166" s="39">
        <f t="shared" si="98"/>
        <v>0</v>
      </c>
      <c r="O166" s="39">
        <f t="shared" si="98"/>
        <v>0</v>
      </c>
      <c r="P166" s="19">
        <f>SUM(D166:O166)</f>
        <v>0</v>
      </c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</row>
    <row r="167" spans="1:46" ht="18" customHeight="1">
      <c r="A167" s="88"/>
      <c r="B167" s="98"/>
      <c r="C167" s="14" t="s">
        <v>23</v>
      </c>
      <c r="D167" s="40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8">
        <f>SUM(D167:O167)</f>
        <v>0</v>
      </c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</row>
    <row r="168" spans="1:46" ht="18" customHeight="1" thickBot="1">
      <c r="A168" s="88"/>
      <c r="B168" s="99"/>
      <c r="C168" s="15" t="s">
        <v>24</v>
      </c>
      <c r="D168" s="9">
        <f t="shared" ref="D168:P168" si="99">IF(D166&gt;0,D167/D166,0)</f>
        <v>0</v>
      </c>
      <c r="E168" s="10">
        <f t="shared" si="99"/>
        <v>0</v>
      </c>
      <c r="F168" s="10">
        <f t="shared" si="99"/>
        <v>0</v>
      </c>
      <c r="G168" s="10">
        <f t="shared" si="99"/>
        <v>0</v>
      </c>
      <c r="H168" s="10">
        <f t="shared" si="99"/>
        <v>0</v>
      </c>
      <c r="I168" s="10">
        <f t="shared" si="99"/>
        <v>0</v>
      </c>
      <c r="J168" s="10">
        <f t="shared" si="99"/>
        <v>0</v>
      </c>
      <c r="K168" s="10">
        <f t="shared" si="99"/>
        <v>0</v>
      </c>
      <c r="L168" s="10">
        <f t="shared" si="99"/>
        <v>0</v>
      </c>
      <c r="M168" s="10">
        <f t="shared" si="99"/>
        <v>0</v>
      </c>
      <c r="N168" s="10">
        <f t="shared" si="99"/>
        <v>0</v>
      </c>
      <c r="O168" s="10">
        <f t="shared" si="99"/>
        <v>0</v>
      </c>
      <c r="P168" s="16">
        <f t="shared" si="99"/>
        <v>0</v>
      </c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</row>
    <row r="169" spans="1:46" ht="18" customHeight="1">
      <c r="A169" s="88"/>
      <c r="B169" s="97" t="s">
        <v>138</v>
      </c>
      <c r="C169" s="23" t="s">
        <v>22</v>
      </c>
      <c r="D169" s="38">
        <v>0</v>
      </c>
      <c r="E169" s="39">
        <f>D169</f>
        <v>0</v>
      </c>
      <c r="F169" s="39">
        <f t="shared" ref="F169:O169" si="100">E169</f>
        <v>0</v>
      </c>
      <c r="G169" s="39">
        <f t="shared" si="100"/>
        <v>0</v>
      </c>
      <c r="H169" s="39">
        <f t="shared" si="100"/>
        <v>0</v>
      </c>
      <c r="I169" s="39">
        <f t="shared" si="100"/>
        <v>0</v>
      </c>
      <c r="J169" s="39">
        <f t="shared" si="100"/>
        <v>0</v>
      </c>
      <c r="K169" s="39">
        <f t="shared" si="100"/>
        <v>0</v>
      </c>
      <c r="L169" s="39">
        <f t="shared" si="100"/>
        <v>0</v>
      </c>
      <c r="M169" s="39">
        <f t="shared" si="100"/>
        <v>0</v>
      </c>
      <c r="N169" s="39">
        <f t="shared" si="100"/>
        <v>0</v>
      </c>
      <c r="O169" s="39">
        <f t="shared" si="100"/>
        <v>0</v>
      </c>
      <c r="P169" s="19">
        <f>SUM(D169:O169)</f>
        <v>0</v>
      </c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</row>
    <row r="170" spans="1:46" ht="18" customHeight="1">
      <c r="A170" s="88"/>
      <c r="B170" s="98"/>
      <c r="C170" s="14" t="s">
        <v>23</v>
      </c>
      <c r="D170" s="40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8">
        <f>SUM(D170:O170)</f>
        <v>0</v>
      </c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</row>
    <row r="171" spans="1:46" ht="18" customHeight="1" thickBot="1">
      <c r="A171" s="88"/>
      <c r="B171" s="99"/>
      <c r="C171" s="15" t="s">
        <v>24</v>
      </c>
      <c r="D171" s="9">
        <f t="shared" ref="D171:P171" si="101">IF(D169&gt;0,D170/D169,0)</f>
        <v>0</v>
      </c>
      <c r="E171" s="10">
        <f t="shared" si="101"/>
        <v>0</v>
      </c>
      <c r="F171" s="10">
        <f t="shared" si="101"/>
        <v>0</v>
      </c>
      <c r="G171" s="10">
        <f t="shared" si="101"/>
        <v>0</v>
      </c>
      <c r="H171" s="10">
        <f t="shared" si="101"/>
        <v>0</v>
      </c>
      <c r="I171" s="10">
        <f t="shared" si="101"/>
        <v>0</v>
      </c>
      <c r="J171" s="10">
        <f t="shared" si="101"/>
        <v>0</v>
      </c>
      <c r="K171" s="10">
        <f t="shared" si="101"/>
        <v>0</v>
      </c>
      <c r="L171" s="10">
        <f t="shared" si="101"/>
        <v>0</v>
      </c>
      <c r="M171" s="10">
        <f t="shared" si="101"/>
        <v>0</v>
      </c>
      <c r="N171" s="10">
        <f t="shared" si="101"/>
        <v>0</v>
      </c>
      <c r="O171" s="10">
        <f t="shared" si="101"/>
        <v>0</v>
      </c>
      <c r="P171" s="16">
        <f t="shared" si="101"/>
        <v>0</v>
      </c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</row>
    <row r="172" spans="1:46" ht="18" customHeight="1">
      <c r="A172" s="88"/>
      <c r="B172" s="97" t="s">
        <v>139</v>
      </c>
      <c r="C172" s="23" t="s">
        <v>22</v>
      </c>
      <c r="D172" s="38">
        <v>0</v>
      </c>
      <c r="E172" s="39">
        <f>D172</f>
        <v>0</v>
      </c>
      <c r="F172" s="39">
        <f t="shared" ref="F172:O172" si="102">E172</f>
        <v>0</v>
      </c>
      <c r="G172" s="39">
        <f t="shared" si="102"/>
        <v>0</v>
      </c>
      <c r="H172" s="39">
        <f t="shared" si="102"/>
        <v>0</v>
      </c>
      <c r="I172" s="39">
        <f t="shared" si="102"/>
        <v>0</v>
      </c>
      <c r="J172" s="39">
        <f t="shared" si="102"/>
        <v>0</v>
      </c>
      <c r="K172" s="39">
        <f t="shared" si="102"/>
        <v>0</v>
      </c>
      <c r="L172" s="39">
        <f t="shared" si="102"/>
        <v>0</v>
      </c>
      <c r="M172" s="39">
        <f t="shared" si="102"/>
        <v>0</v>
      </c>
      <c r="N172" s="39">
        <f t="shared" si="102"/>
        <v>0</v>
      </c>
      <c r="O172" s="39">
        <f t="shared" si="102"/>
        <v>0</v>
      </c>
      <c r="P172" s="19">
        <f>SUM(D172:O172)</f>
        <v>0</v>
      </c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</row>
    <row r="173" spans="1:46" ht="18" customHeight="1">
      <c r="A173" s="88"/>
      <c r="B173" s="98"/>
      <c r="C173" s="14" t="s">
        <v>23</v>
      </c>
      <c r="D173" s="40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8">
        <f>SUM(D173:O173)</f>
        <v>0</v>
      </c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</row>
    <row r="174" spans="1:46" ht="18" customHeight="1" thickBot="1">
      <c r="A174" s="88"/>
      <c r="B174" s="99"/>
      <c r="C174" s="15" t="s">
        <v>24</v>
      </c>
      <c r="D174" s="9">
        <f t="shared" ref="D174:P174" si="103">IF(D172&gt;0,D173/D172,0)</f>
        <v>0</v>
      </c>
      <c r="E174" s="10">
        <f t="shared" si="103"/>
        <v>0</v>
      </c>
      <c r="F174" s="10">
        <f t="shared" si="103"/>
        <v>0</v>
      </c>
      <c r="G174" s="10">
        <f t="shared" si="103"/>
        <v>0</v>
      </c>
      <c r="H174" s="10">
        <f t="shared" si="103"/>
        <v>0</v>
      </c>
      <c r="I174" s="10">
        <f t="shared" si="103"/>
        <v>0</v>
      </c>
      <c r="J174" s="10">
        <f t="shared" si="103"/>
        <v>0</v>
      </c>
      <c r="K174" s="10">
        <f t="shared" si="103"/>
        <v>0</v>
      </c>
      <c r="L174" s="10">
        <f t="shared" si="103"/>
        <v>0</v>
      </c>
      <c r="M174" s="10">
        <f t="shared" si="103"/>
        <v>0</v>
      </c>
      <c r="N174" s="10">
        <f t="shared" si="103"/>
        <v>0</v>
      </c>
      <c r="O174" s="10">
        <f t="shared" si="103"/>
        <v>0</v>
      </c>
      <c r="P174" s="16">
        <f t="shared" si="103"/>
        <v>0</v>
      </c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</row>
    <row r="175" spans="1:46" ht="18" customHeight="1">
      <c r="A175" s="88"/>
      <c r="B175" s="97" t="s">
        <v>113</v>
      </c>
      <c r="C175" s="23" t="s">
        <v>22</v>
      </c>
      <c r="D175" s="38">
        <v>0</v>
      </c>
      <c r="E175" s="39">
        <f>D175</f>
        <v>0</v>
      </c>
      <c r="F175" s="39">
        <f t="shared" ref="F175:O175" si="104">E175</f>
        <v>0</v>
      </c>
      <c r="G175" s="39">
        <f t="shared" si="104"/>
        <v>0</v>
      </c>
      <c r="H175" s="39">
        <f t="shared" si="104"/>
        <v>0</v>
      </c>
      <c r="I175" s="39">
        <f t="shared" si="104"/>
        <v>0</v>
      </c>
      <c r="J175" s="39">
        <f t="shared" si="104"/>
        <v>0</v>
      </c>
      <c r="K175" s="39">
        <f t="shared" si="104"/>
        <v>0</v>
      </c>
      <c r="L175" s="39">
        <f t="shared" si="104"/>
        <v>0</v>
      </c>
      <c r="M175" s="39">
        <f t="shared" si="104"/>
        <v>0</v>
      </c>
      <c r="N175" s="39">
        <f t="shared" si="104"/>
        <v>0</v>
      </c>
      <c r="O175" s="39">
        <f t="shared" si="104"/>
        <v>0</v>
      </c>
      <c r="P175" s="19">
        <f>SUM(D175:O175)</f>
        <v>0</v>
      </c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</row>
    <row r="176" spans="1:46" ht="18" customHeight="1">
      <c r="A176" s="88"/>
      <c r="B176" s="98"/>
      <c r="C176" s="14" t="s">
        <v>23</v>
      </c>
      <c r="D176" s="40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8">
        <f>SUM(D176:O176)</f>
        <v>0</v>
      </c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</row>
    <row r="177" spans="1:46" ht="18" customHeight="1" thickBot="1">
      <c r="A177" s="88"/>
      <c r="B177" s="99"/>
      <c r="C177" s="15" t="s">
        <v>24</v>
      </c>
      <c r="D177" s="9">
        <f t="shared" ref="D177:P177" si="105">IF(D175&gt;0,D176/D175,0)</f>
        <v>0</v>
      </c>
      <c r="E177" s="10">
        <f t="shared" si="105"/>
        <v>0</v>
      </c>
      <c r="F177" s="10">
        <f t="shared" si="105"/>
        <v>0</v>
      </c>
      <c r="G177" s="10">
        <f t="shared" si="105"/>
        <v>0</v>
      </c>
      <c r="H177" s="10">
        <f t="shared" si="105"/>
        <v>0</v>
      </c>
      <c r="I177" s="10">
        <f t="shared" si="105"/>
        <v>0</v>
      </c>
      <c r="J177" s="10">
        <f t="shared" si="105"/>
        <v>0</v>
      </c>
      <c r="K177" s="10">
        <f t="shared" si="105"/>
        <v>0</v>
      </c>
      <c r="L177" s="10">
        <f t="shared" si="105"/>
        <v>0</v>
      </c>
      <c r="M177" s="10">
        <f t="shared" si="105"/>
        <v>0</v>
      </c>
      <c r="N177" s="10">
        <f t="shared" si="105"/>
        <v>0</v>
      </c>
      <c r="O177" s="10">
        <f t="shared" si="105"/>
        <v>0</v>
      </c>
      <c r="P177" s="16">
        <f t="shared" si="105"/>
        <v>0</v>
      </c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</row>
    <row r="178" spans="1:46" ht="18" customHeight="1">
      <c r="A178" s="88"/>
      <c r="B178" s="97" t="s">
        <v>140</v>
      </c>
      <c r="C178" s="23" t="s">
        <v>22</v>
      </c>
      <c r="D178" s="38">
        <v>0</v>
      </c>
      <c r="E178" s="39">
        <f>D178</f>
        <v>0</v>
      </c>
      <c r="F178" s="39">
        <f t="shared" ref="F178:O178" si="106">E178</f>
        <v>0</v>
      </c>
      <c r="G178" s="39">
        <f t="shared" si="106"/>
        <v>0</v>
      </c>
      <c r="H178" s="39">
        <f t="shared" si="106"/>
        <v>0</v>
      </c>
      <c r="I178" s="39">
        <f t="shared" si="106"/>
        <v>0</v>
      </c>
      <c r="J178" s="39">
        <f t="shared" si="106"/>
        <v>0</v>
      </c>
      <c r="K178" s="39">
        <f t="shared" si="106"/>
        <v>0</v>
      </c>
      <c r="L178" s="39">
        <f t="shared" si="106"/>
        <v>0</v>
      </c>
      <c r="M178" s="39">
        <f t="shared" si="106"/>
        <v>0</v>
      </c>
      <c r="N178" s="39">
        <f t="shared" si="106"/>
        <v>0</v>
      </c>
      <c r="O178" s="39">
        <f t="shared" si="106"/>
        <v>0</v>
      </c>
      <c r="P178" s="19">
        <f>SUM(D178:O178)</f>
        <v>0</v>
      </c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</row>
    <row r="179" spans="1:46" ht="18" customHeight="1">
      <c r="A179" s="88"/>
      <c r="B179" s="98"/>
      <c r="C179" s="14" t="s">
        <v>23</v>
      </c>
      <c r="D179" s="40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8">
        <f>SUM(D179:O179)</f>
        <v>0</v>
      </c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</row>
    <row r="180" spans="1:46" ht="18" customHeight="1" thickBot="1">
      <c r="A180" s="88"/>
      <c r="B180" s="99"/>
      <c r="C180" s="15" t="s">
        <v>24</v>
      </c>
      <c r="D180" s="9">
        <f t="shared" ref="D180:P180" si="107">IF(D178&gt;0,D179/D178,0)</f>
        <v>0</v>
      </c>
      <c r="E180" s="10">
        <f t="shared" si="107"/>
        <v>0</v>
      </c>
      <c r="F180" s="10">
        <f t="shared" si="107"/>
        <v>0</v>
      </c>
      <c r="G180" s="10">
        <f t="shared" si="107"/>
        <v>0</v>
      </c>
      <c r="H180" s="10">
        <f t="shared" si="107"/>
        <v>0</v>
      </c>
      <c r="I180" s="10">
        <f t="shared" si="107"/>
        <v>0</v>
      </c>
      <c r="J180" s="10">
        <f t="shared" si="107"/>
        <v>0</v>
      </c>
      <c r="K180" s="10">
        <f t="shared" si="107"/>
        <v>0</v>
      </c>
      <c r="L180" s="10">
        <f t="shared" si="107"/>
        <v>0</v>
      </c>
      <c r="M180" s="10">
        <f t="shared" si="107"/>
        <v>0</v>
      </c>
      <c r="N180" s="10">
        <f t="shared" si="107"/>
        <v>0</v>
      </c>
      <c r="O180" s="10">
        <f t="shared" si="107"/>
        <v>0</v>
      </c>
      <c r="P180" s="16">
        <f t="shared" si="107"/>
        <v>0</v>
      </c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</row>
    <row r="181" spans="1:46" ht="18" customHeight="1">
      <c r="A181" s="88"/>
      <c r="B181" s="97" t="s">
        <v>114</v>
      </c>
      <c r="C181" s="23" t="s">
        <v>22</v>
      </c>
      <c r="D181" s="38">
        <v>0</v>
      </c>
      <c r="E181" s="39">
        <f>D181</f>
        <v>0</v>
      </c>
      <c r="F181" s="39">
        <f t="shared" ref="F181:O181" si="108">E181</f>
        <v>0</v>
      </c>
      <c r="G181" s="39">
        <f t="shared" si="108"/>
        <v>0</v>
      </c>
      <c r="H181" s="39">
        <f t="shared" si="108"/>
        <v>0</v>
      </c>
      <c r="I181" s="39">
        <f t="shared" si="108"/>
        <v>0</v>
      </c>
      <c r="J181" s="39">
        <f t="shared" si="108"/>
        <v>0</v>
      </c>
      <c r="K181" s="39">
        <f t="shared" si="108"/>
        <v>0</v>
      </c>
      <c r="L181" s="39">
        <f t="shared" si="108"/>
        <v>0</v>
      </c>
      <c r="M181" s="39">
        <f t="shared" si="108"/>
        <v>0</v>
      </c>
      <c r="N181" s="39">
        <f t="shared" si="108"/>
        <v>0</v>
      </c>
      <c r="O181" s="39">
        <f t="shared" si="108"/>
        <v>0</v>
      </c>
      <c r="P181" s="19">
        <f>SUM(D181:O181)</f>
        <v>0</v>
      </c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</row>
    <row r="182" spans="1:46" ht="18" customHeight="1">
      <c r="A182" s="88"/>
      <c r="B182" s="98"/>
      <c r="C182" s="14" t="s">
        <v>23</v>
      </c>
      <c r="D182" s="40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8">
        <f>SUM(D182:O182)</f>
        <v>0</v>
      </c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</row>
    <row r="183" spans="1:46" ht="18" customHeight="1" thickBot="1">
      <c r="A183" s="89"/>
      <c r="B183" s="99"/>
      <c r="C183" s="15" t="s">
        <v>24</v>
      </c>
      <c r="D183" s="9">
        <f t="shared" ref="D183:P183" si="109">IF(D181&gt;0,D182/D181,0)</f>
        <v>0</v>
      </c>
      <c r="E183" s="10">
        <f t="shared" si="109"/>
        <v>0</v>
      </c>
      <c r="F183" s="10">
        <f t="shared" si="109"/>
        <v>0</v>
      </c>
      <c r="G183" s="10">
        <f t="shared" si="109"/>
        <v>0</v>
      </c>
      <c r="H183" s="10">
        <f t="shared" si="109"/>
        <v>0</v>
      </c>
      <c r="I183" s="10">
        <f t="shared" si="109"/>
        <v>0</v>
      </c>
      <c r="J183" s="10">
        <f t="shared" si="109"/>
        <v>0</v>
      </c>
      <c r="K183" s="10">
        <f t="shared" si="109"/>
        <v>0</v>
      </c>
      <c r="L183" s="10">
        <f t="shared" si="109"/>
        <v>0</v>
      </c>
      <c r="M183" s="10">
        <f t="shared" si="109"/>
        <v>0</v>
      </c>
      <c r="N183" s="10">
        <f t="shared" si="109"/>
        <v>0</v>
      </c>
      <c r="O183" s="10">
        <f t="shared" si="109"/>
        <v>0</v>
      </c>
      <c r="P183" s="16">
        <f t="shared" si="109"/>
        <v>0</v>
      </c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</row>
    <row r="184" spans="1:46" ht="18" customHeight="1">
      <c r="A184" s="87" t="s">
        <v>28</v>
      </c>
      <c r="B184" s="97" t="s">
        <v>160</v>
      </c>
      <c r="C184" s="23" t="s">
        <v>22</v>
      </c>
      <c r="D184" s="38">
        <v>0</v>
      </c>
      <c r="E184" s="39">
        <f>D184</f>
        <v>0</v>
      </c>
      <c r="F184" s="39">
        <f t="shared" ref="F184:O184" si="110">E184</f>
        <v>0</v>
      </c>
      <c r="G184" s="39">
        <f t="shared" si="110"/>
        <v>0</v>
      </c>
      <c r="H184" s="39">
        <f t="shared" si="110"/>
        <v>0</v>
      </c>
      <c r="I184" s="39">
        <f t="shared" si="110"/>
        <v>0</v>
      </c>
      <c r="J184" s="39">
        <f t="shared" si="110"/>
        <v>0</v>
      </c>
      <c r="K184" s="39">
        <f t="shared" si="110"/>
        <v>0</v>
      </c>
      <c r="L184" s="39">
        <f t="shared" si="110"/>
        <v>0</v>
      </c>
      <c r="M184" s="39">
        <f t="shared" si="110"/>
        <v>0</v>
      </c>
      <c r="N184" s="39">
        <f t="shared" si="110"/>
        <v>0</v>
      </c>
      <c r="O184" s="39">
        <f t="shared" si="110"/>
        <v>0</v>
      </c>
      <c r="P184" s="19">
        <f>SUM(D184:O184)</f>
        <v>0</v>
      </c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</row>
    <row r="185" spans="1:46" ht="18" customHeight="1">
      <c r="A185" s="88"/>
      <c r="B185" s="98"/>
      <c r="C185" s="14" t="s">
        <v>23</v>
      </c>
      <c r="D185" s="40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8">
        <f>SUM(D185:O185)</f>
        <v>0</v>
      </c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</row>
    <row r="186" spans="1:46" ht="18" customHeight="1" thickBot="1">
      <c r="A186" s="88"/>
      <c r="B186" s="99"/>
      <c r="C186" s="15" t="s">
        <v>24</v>
      </c>
      <c r="D186" s="9">
        <f t="shared" ref="D186:P186" si="111">IF(D184&gt;0,D185/D184,0)</f>
        <v>0</v>
      </c>
      <c r="E186" s="10">
        <f t="shared" si="111"/>
        <v>0</v>
      </c>
      <c r="F186" s="10">
        <f t="shared" si="111"/>
        <v>0</v>
      </c>
      <c r="G186" s="10">
        <f t="shared" si="111"/>
        <v>0</v>
      </c>
      <c r="H186" s="10">
        <f t="shared" si="111"/>
        <v>0</v>
      </c>
      <c r="I186" s="10">
        <f t="shared" si="111"/>
        <v>0</v>
      </c>
      <c r="J186" s="10">
        <f t="shared" si="111"/>
        <v>0</v>
      </c>
      <c r="K186" s="10">
        <f t="shared" si="111"/>
        <v>0</v>
      </c>
      <c r="L186" s="10">
        <f t="shared" si="111"/>
        <v>0</v>
      </c>
      <c r="M186" s="10">
        <f t="shared" si="111"/>
        <v>0</v>
      </c>
      <c r="N186" s="10">
        <f t="shared" si="111"/>
        <v>0</v>
      </c>
      <c r="O186" s="10">
        <f t="shared" si="111"/>
        <v>0</v>
      </c>
      <c r="P186" s="16">
        <f t="shared" si="111"/>
        <v>0</v>
      </c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</row>
    <row r="187" spans="1:46" ht="18" customHeight="1">
      <c r="A187" s="88"/>
      <c r="B187" s="97" t="s">
        <v>159</v>
      </c>
      <c r="C187" s="23" t="s">
        <v>22</v>
      </c>
      <c r="D187" s="38">
        <v>0</v>
      </c>
      <c r="E187" s="39">
        <f>D187</f>
        <v>0</v>
      </c>
      <c r="F187" s="39">
        <f t="shared" ref="F187:O187" si="112">E187</f>
        <v>0</v>
      </c>
      <c r="G187" s="39">
        <f t="shared" si="112"/>
        <v>0</v>
      </c>
      <c r="H187" s="39">
        <f t="shared" si="112"/>
        <v>0</v>
      </c>
      <c r="I187" s="39">
        <f t="shared" si="112"/>
        <v>0</v>
      </c>
      <c r="J187" s="39">
        <f t="shared" si="112"/>
        <v>0</v>
      </c>
      <c r="K187" s="39">
        <f t="shared" si="112"/>
        <v>0</v>
      </c>
      <c r="L187" s="39">
        <f t="shared" si="112"/>
        <v>0</v>
      </c>
      <c r="M187" s="39">
        <f t="shared" si="112"/>
        <v>0</v>
      </c>
      <c r="N187" s="39">
        <f t="shared" si="112"/>
        <v>0</v>
      </c>
      <c r="O187" s="39">
        <f t="shared" si="112"/>
        <v>0</v>
      </c>
      <c r="P187" s="19">
        <f>SUM(D187:O187)</f>
        <v>0</v>
      </c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</row>
    <row r="188" spans="1:46" ht="18" customHeight="1">
      <c r="A188" s="88"/>
      <c r="B188" s="98"/>
      <c r="C188" s="14" t="s">
        <v>23</v>
      </c>
      <c r="D188" s="40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8">
        <f>SUM(D188:O188)</f>
        <v>0</v>
      </c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</row>
    <row r="189" spans="1:46" ht="18" customHeight="1" thickBot="1">
      <c r="A189" s="88"/>
      <c r="B189" s="99"/>
      <c r="C189" s="15" t="s">
        <v>24</v>
      </c>
      <c r="D189" s="9">
        <f t="shared" ref="D189:P189" si="113">IF(D187&gt;0,D188/D187,0)</f>
        <v>0</v>
      </c>
      <c r="E189" s="10">
        <f t="shared" si="113"/>
        <v>0</v>
      </c>
      <c r="F189" s="10">
        <f t="shared" si="113"/>
        <v>0</v>
      </c>
      <c r="G189" s="10">
        <f t="shared" si="113"/>
        <v>0</v>
      </c>
      <c r="H189" s="10">
        <f t="shared" si="113"/>
        <v>0</v>
      </c>
      <c r="I189" s="10">
        <f t="shared" si="113"/>
        <v>0</v>
      </c>
      <c r="J189" s="10">
        <f t="shared" si="113"/>
        <v>0</v>
      </c>
      <c r="K189" s="10">
        <f t="shared" si="113"/>
        <v>0</v>
      </c>
      <c r="L189" s="10">
        <f t="shared" si="113"/>
        <v>0</v>
      </c>
      <c r="M189" s="10">
        <f t="shared" si="113"/>
        <v>0</v>
      </c>
      <c r="N189" s="10">
        <f t="shared" si="113"/>
        <v>0</v>
      </c>
      <c r="O189" s="10">
        <f t="shared" si="113"/>
        <v>0</v>
      </c>
      <c r="P189" s="16">
        <f t="shared" si="113"/>
        <v>0</v>
      </c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</row>
    <row r="190" spans="1:46" ht="18" customHeight="1">
      <c r="A190" s="88"/>
      <c r="B190" s="97" t="s">
        <v>115</v>
      </c>
      <c r="C190" s="23" t="s">
        <v>22</v>
      </c>
      <c r="D190" s="38">
        <v>0</v>
      </c>
      <c r="E190" s="39">
        <f>D190</f>
        <v>0</v>
      </c>
      <c r="F190" s="39">
        <f t="shared" ref="F190:O190" si="114">E190</f>
        <v>0</v>
      </c>
      <c r="G190" s="39">
        <f t="shared" si="114"/>
        <v>0</v>
      </c>
      <c r="H190" s="39">
        <f t="shared" si="114"/>
        <v>0</v>
      </c>
      <c r="I190" s="39">
        <f t="shared" si="114"/>
        <v>0</v>
      </c>
      <c r="J190" s="39">
        <f t="shared" si="114"/>
        <v>0</v>
      </c>
      <c r="K190" s="39">
        <f t="shared" si="114"/>
        <v>0</v>
      </c>
      <c r="L190" s="39">
        <f t="shared" si="114"/>
        <v>0</v>
      </c>
      <c r="M190" s="39">
        <f t="shared" si="114"/>
        <v>0</v>
      </c>
      <c r="N190" s="39">
        <f t="shared" si="114"/>
        <v>0</v>
      </c>
      <c r="O190" s="39">
        <f t="shared" si="114"/>
        <v>0</v>
      </c>
      <c r="P190" s="19">
        <f>SUM(D190:O190)</f>
        <v>0</v>
      </c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</row>
    <row r="191" spans="1:46" ht="18" customHeight="1">
      <c r="A191" s="88"/>
      <c r="B191" s="98"/>
      <c r="C191" s="14" t="s">
        <v>23</v>
      </c>
      <c r="D191" s="40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8">
        <f>SUM(D191:O191)</f>
        <v>0</v>
      </c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</row>
    <row r="192" spans="1:46" ht="18" customHeight="1" thickBot="1">
      <c r="A192" s="88"/>
      <c r="B192" s="99"/>
      <c r="C192" s="15" t="s">
        <v>24</v>
      </c>
      <c r="D192" s="9">
        <f t="shared" ref="D192:P192" si="115">IF(D190&gt;0,D191/D190,0)</f>
        <v>0</v>
      </c>
      <c r="E192" s="10">
        <f t="shared" si="115"/>
        <v>0</v>
      </c>
      <c r="F192" s="10">
        <f t="shared" si="115"/>
        <v>0</v>
      </c>
      <c r="G192" s="10">
        <f t="shared" si="115"/>
        <v>0</v>
      </c>
      <c r="H192" s="10">
        <f t="shared" si="115"/>
        <v>0</v>
      </c>
      <c r="I192" s="10">
        <f t="shared" si="115"/>
        <v>0</v>
      </c>
      <c r="J192" s="10">
        <f t="shared" si="115"/>
        <v>0</v>
      </c>
      <c r="K192" s="10">
        <f t="shared" si="115"/>
        <v>0</v>
      </c>
      <c r="L192" s="10">
        <f t="shared" si="115"/>
        <v>0</v>
      </c>
      <c r="M192" s="10">
        <f t="shared" si="115"/>
        <v>0</v>
      </c>
      <c r="N192" s="10">
        <f t="shared" si="115"/>
        <v>0</v>
      </c>
      <c r="O192" s="10">
        <f t="shared" si="115"/>
        <v>0</v>
      </c>
      <c r="P192" s="16">
        <f t="shared" si="115"/>
        <v>0</v>
      </c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</row>
    <row r="193" spans="1:46" ht="18" customHeight="1">
      <c r="A193" s="88"/>
      <c r="B193" s="97" t="s">
        <v>141</v>
      </c>
      <c r="C193" s="23" t="s">
        <v>22</v>
      </c>
      <c r="D193" s="38">
        <v>0</v>
      </c>
      <c r="E193" s="39">
        <f>D193</f>
        <v>0</v>
      </c>
      <c r="F193" s="39">
        <f t="shared" ref="F193:O193" si="116">E193</f>
        <v>0</v>
      </c>
      <c r="G193" s="39">
        <f t="shared" si="116"/>
        <v>0</v>
      </c>
      <c r="H193" s="39">
        <f t="shared" si="116"/>
        <v>0</v>
      </c>
      <c r="I193" s="39">
        <f t="shared" si="116"/>
        <v>0</v>
      </c>
      <c r="J193" s="39">
        <f t="shared" si="116"/>
        <v>0</v>
      </c>
      <c r="K193" s="39">
        <f t="shared" si="116"/>
        <v>0</v>
      </c>
      <c r="L193" s="39">
        <f t="shared" si="116"/>
        <v>0</v>
      </c>
      <c r="M193" s="39">
        <f t="shared" si="116"/>
        <v>0</v>
      </c>
      <c r="N193" s="39">
        <f t="shared" si="116"/>
        <v>0</v>
      </c>
      <c r="O193" s="39">
        <f t="shared" si="116"/>
        <v>0</v>
      </c>
      <c r="P193" s="19">
        <f>SUM(D193:O193)</f>
        <v>0</v>
      </c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</row>
    <row r="194" spans="1:46" ht="18" customHeight="1">
      <c r="A194" s="88"/>
      <c r="B194" s="98"/>
      <c r="C194" s="14" t="s">
        <v>23</v>
      </c>
      <c r="D194" s="40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8">
        <f>SUM(D194:O194)</f>
        <v>0</v>
      </c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</row>
    <row r="195" spans="1:46" ht="18" customHeight="1" thickBot="1">
      <c r="A195" s="88"/>
      <c r="B195" s="99"/>
      <c r="C195" s="15" t="s">
        <v>24</v>
      </c>
      <c r="D195" s="9">
        <f t="shared" ref="D195:P195" si="117">IF(D193&gt;0,D194/D193,0)</f>
        <v>0</v>
      </c>
      <c r="E195" s="10">
        <f t="shared" si="117"/>
        <v>0</v>
      </c>
      <c r="F195" s="10">
        <f t="shared" si="117"/>
        <v>0</v>
      </c>
      <c r="G195" s="10">
        <f t="shared" si="117"/>
        <v>0</v>
      </c>
      <c r="H195" s="10">
        <f t="shared" si="117"/>
        <v>0</v>
      </c>
      <c r="I195" s="10">
        <f t="shared" si="117"/>
        <v>0</v>
      </c>
      <c r="J195" s="10">
        <f t="shared" si="117"/>
        <v>0</v>
      </c>
      <c r="K195" s="10">
        <f t="shared" si="117"/>
        <v>0</v>
      </c>
      <c r="L195" s="10">
        <f t="shared" si="117"/>
        <v>0</v>
      </c>
      <c r="M195" s="10">
        <f t="shared" si="117"/>
        <v>0</v>
      </c>
      <c r="N195" s="10">
        <f t="shared" si="117"/>
        <v>0</v>
      </c>
      <c r="O195" s="10">
        <f t="shared" si="117"/>
        <v>0</v>
      </c>
      <c r="P195" s="16">
        <f t="shared" si="117"/>
        <v>0</v>
      </c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</row>
    <row r="196" spans="1:46" ht="18" customHeight="1">
      <c r="A196" s="88"/>
      <c r="B196" s="97" t="s">
        <v>142</v>
      </c>
      <c r="C196" s="23" t="s">
        <v>22</v>
      </c>
      <c r="D196" s="38">
        <v>0</v>
      </c>
      <c r="E196" s="39">
        <f>D196</f>
        <v>0</v>
      </c>
      <c r="F196" s="39">
        <f t="shared" ref="F196:O196" si="118">E196</f>
        <v>0</v>
      </c>
      <c r="G196" s="39">
        <f t="shared" si="118"/>
        <v>0</v>
      </c>
      <c r="H196" s="39">
        <f t="shared" si="118"/>
        <v>0</v>
      </c>
      <c r="I196" s="39">
        <f t="shared" si="118"/>
        <v>0</v>
      </c>
      <c r="J196" s="39">
        <f t="shared" si="118"/>
        <v>0</v>
      </c>
      <c r="K196" s="39">
        <f t="shared" si="118"/>
        <v>0</v>
      </c>
      <c r="L196" s="39">
        <f t="shared" si="118"/>
        <v>0</v>
      </c>
      <c r="M196" s="39">
        <f t="shared" si="118"/>
        <v>0</v>
      </c>
      <c r="N196" s="39">
        <f t="shared" si="118"/>
        <v>0</v>
      </c>
      <c r="O196" s="39">
        <f t="shared" si="118"/>
        <v>0</v>
      </c>
      <c r="P196" s="19">
        <f>SUM(D196:O196)</f>
        <v>0</v>
      </c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</row>
    <row r="197" spans="1:46" ht="18" customHeight="1">
      <c r="A197" s="88"/>
      <c r="B197" s="98"/>
      <c r="C197" s="14" t="s">
        <v>23</v>
      </c>
      <c r="D197" s="40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8">
        <f>SUM(D197:O197)</f>
        <v>0</v>
      </c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</row>
    <row r="198" spans="1:46" ht="18" customHeight="1" thickBot="1">
      <c r="A198" s="88"/>
      <c r="B198" s="99"/>
      <c r="C198" s="15" t="s">
        <v>24</v>
      </c>
      <c r="D198" s="9">
        <f t="shared" ref="D198:P198" si="119">IF(D196&gt;0,D197/D196,0)</f>
        <v>0</v>
      </c>
      <c r="E198" s="10">
        <f t="shared" si="119"/>
        <v>0</v>
      </c>
      <c r="F198" s="10">
        <f t="shared" si="119"/>
        <v>0</v>
      </c>
      <c r="G198" s="10">
        <f t="shared" si="119"/>
        <v>0</v>
      </c>
      <c r="H198" s="10">
        <f t="shared" si="119"/>
        <v>0</v>
      </c>
      <c r="I198" s="10">
        <f t="shared" si="119"/>
        <v>0</v>
      </c>
      <c r="J198" s="10">
        <f t="shared" si="119"/>
        <v>0</v>
      </c>
      <c r="K198" s="10">
        <f t="shared" si="119"/>
        <v>0</v>
      </c>
      <c r="L198" s="10">
        <f t="shared" si="119"/>
        <v>0</v>
      </c>
      <c r="M198" s="10">
        <f t="shared" si="119"/>
        <v>0</v>
      </c>
      <c r="N198" s="10">
        <f t="shared" si="119"/>
        <v>0</v>
      </c>
      <c r="O198" s="10">
        <f t="shared" si="119"/>
        <v>0</v>
      </c>
      <c r="P198" s="16">
        <f t="shared" si="119"/>
        <v>0</v>
      </c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</row>
    <row r="199" spans="1:46" ht="18" customHeight="1">
      <c r="A199" s="88"/>
      <c r="B199" s="97" t="s">
        <v>158</v>
      </c>
      <c r="C199" s="23" t="s">
        <v>22</v>
      </c>
      <c r="D199" s="38">
        <v>0</v>
      </c>
      <c r="E199" s="39">
        <f>D199</f>
        <v>0</v>
      </c>
      <c r="F199" s="39">
        <f t="shared" ref="F199:O199" si="120">E199</f>
        <v>0</v>
      </c>
      <c r="G199" s="39">
        <f t="shared" si="120"/>
        <v>0</v>
      </c>
      <c r="H199" s="39">
        <f t="shared" si="120"/>
        <v>0</v>
      </c>
      <c r="I199" s="39">
        <f t="shared" si="120"/>
        <v>0</v>
      </c>
      <c r="J199" s="39">
        <f t="shared" si="120"/>
        <v>0</v>
      </c>
      <c r="K199" s="39">
        <f t="shared" si="120"/>
        <v>0</v>
      </c>
      <c r="L199" s="39">
        <f t="shared" si="120"/>
        <v>0</v>
      </c>
      <c r="M199" s="39">
        <f t="shared" si="120"/>
        <v>0</v>
      </c>
      <c r="N199" s="39">
        <f t="shared" si="120"/>
        <v>0</v>
      </c>
      <c r="O199" s="39">
        <f t="shared" si="120"/>
        <v>0</v>
      </c>
      <c r="P199" s="19">
        <f>SUM(D199:O199)</f>
        <v>0</v>
      </c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</row>
    <row r="200" spans="1:46" ht="18" customHeight="1">
      <c r="A200" s="88"/>
      <c r="B200" s="98"/>
      <c r="C200" s="14" t="s">
        <v>23</v>
      </c>
      <c r="D200" s="40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8">
        <f>SUM(D200:O200)</f>
        <v>0</v>
      </c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</row>
    <row r="201" spans="1:46" ht="18" customHeight="1" thickBot="1">
      <c r="A201" s="88"/>
      <c r="B201" s="99"/>
      <c r="C201" s="15" t="s">
        <v>24</v>
      </c>
      <c r="D201" s="9">
        <f t="shared" ref="D201:P201" si="121">IF(D199&gt;0,D200/D199,0)</f>
        <v>0</v>
      </c>
      <c r="E201" s="10">
        <f t="shared" si="121"/>
        <v>0</v>
      </c>
      <c r="F201" s="10">
        <f t="shared" si="121"/>
        <v>0</v>
      </c>
      <c r="G201" s="10">
        <f t="shared" si="121"/>
        <v>0</v>
      </c>
      <c r="H201" s="10">
        <f t="shared" si="121"/>
        <v>0</v>
      </c>
      <c r="I201" s="10">
        <f t="shared" si="121"/>
        <v>0</v>
      </c>
      <c r="J201" s="10">
        <f t="shared" si="121"/>
        <v>0</v>
      </c>
      <c r="K201" s="10">
        <f t="shared" si="121"/>
        <v>0</v>
      </c>
      <c r="L201" s="10">
        <f t="shared" si="121"/>
        <v>0</v>
      </c>
      <c r="M201" s="10">
        <f t="shared" si="121"/>
        <v>0</v>
      </c>
      <c r="N201" s="10">
        <f t="shared" si="121"/>
        <v>0</v>
      </c>
      <c r="O201" s="10">
        <f t="shared" si="121"/>
        <v>0</v>
      </c>
      <c r="P201" s="16">
        <f t="shared" si="121"/>
        <v>0</v>
      </c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</row>
    <row r="202" spans="1:46" ht="18" customHeight="1">
      <c r="A202" s="88"/>
      <c r="B202" s="97" t="s">
        <v>116</v>
      </c>
      <c r="C202" s="23" t="s">
        <v>22</v>
      </c>
      <c r="D202" s="38">
        <v>0</v>
      </c>
      <c r="E202" s="39">
        <f>D202</f>
        <v>0</v>
      </c>
      <c r="F202" s="39">
        <f t="shared" ref="F202:O202" si="122">E202</f>
        <v>0</v>
      </c>
      <c r="G202" s="39">
        <f t="shared" si="122"/>
        <v>0</v>
      </c>
      <c r="H202" s="39">
        <f t="shared" si="122"/>
        <v>0</v>
      </c>
      <c r="I202" s="39">
        <f t="shared" si="122"/>
        <v>0</v>
      </c>
      <c r="J202" s="39">
        <f t="shared" si="122"/>
        <v>0</v>
      </c>
      <c r="K202" s="39">
        <f t="shared" si="122"/>
        <v>0</v>
      </c>
      <c r="L202" s="39">
        <f t="shared" si="122"/>
        <v>0</v>
      </c>
      <c r="M202" s="39">
        <f t="shared" si="122"/>
        <v>0</v>
      </c>
      <c r="N202" s="39">
        <f t="shared" si="122"/>
        <v>0</v>
      </c>
      <c r="O202" s="39">
        <f t="shared" si="122"/>
        <v>0</v>
      </c>
      <c r="P202" s="19">
        <f>SUM(D202:O202)</f>
        <v>0</v>
      </c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</row>
    <row r="203" spans="1:46" ht="18" customHeight="1">
      <c r="A203" s="88"/>
      <c r="B203" s="98"/>
      <c r="C203" s="14" t="s">
        <v>23</v>
      </c>
      <c r="D203" s="40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8">
        <f>SUM(D203:O203)</f>
        <v>0</v>
      </c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</row>
    <row r="204" spans="1:46" ht="18" customHeight="1" thickBot="1">
      <c r="A204" s="88"/>
      <c r="B204" s="99"/>
      <c r="C204" s="15" t="s">
        <v>24</v>
      </c>
      <c r="D204" s="9">
        <f t="shared" ref="D204:P204" si="123">IF(D202&gt;0,D203/D202,0)</f>
        <v>0</v>
      </c>
      <c r="E204" s="10">
        <f t="shared" si="123"/>
        <v>0</v>
      </c>
      <c r="F204" s="10">
        <f t="shared" si="123"/>
        <v>0</v>
      </c>
      <c r="G204" s="10">
        <f t="shared" si="123"/>
        <v>0</v>
      </c>
      <c r="H204" s="10">
        <f t="shared" si="123"/>
        <v>0</v>
      </c>
      <c r="I204" s="10">
        <f t="shared" si="123"/>
        <v>0</v>
      </c>
      <c r="J204" s="10">
        <f t="shared" si="123"/>
        <v>0</v>
      </c>
      <c r="K204" s="10">
        <f t="shared" si="123"/>
        <v>0</v>
      </c>
      <c r="L204" s="10">
        <f t="shared" si="123"/>
        <v>0</v>
      </c>
      <c r="M204" s="10">
        <f t="shared" si="123"/>
        <v>0</v>
      </c>
      <c r="N204" s="10">
        <f t="shared" si="123"/>
        <v>0</v>
      </c>
      <c r="O204" s="10">
        <f t="shared" si="123"/>
        <v>0</v>
      </c>
      <c r="P204" s="16">
        <f t="shared" si="123"/>
        <v>0</v>
      </c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</row>
    <row r="205" spans="1:46" ht="18" customHeight="1">
      <c r="A205" s="88"/>
      <c r="B205" s="97" t="s">
        <v>117</v>
      </c>
      <c r="C205" s="23" t="s">
        <v>22</v>
      </c>
      <c r="D205" s="38">
        <v>0</v>
      </c>
      <c r="E205" s="39">
        <f>D205</f>
        <v>0</v>
      </c>
      <c r="F205" s="39">
        <f t="shared" ref="F205:O205" si="124">E205</f>
        <v>0</v>
      </c>
      <c r="G205" s="39">
        <f t="shared" si="124"/>
        <v>0</v>
      </c>
      <c r="H205" s="39">
        <f t="shared" si="124"/>
        <v>0</v>
      </c>
      <c r="I205" s="39">
        <f t="shared" si="124"/>
        <v>0</v>
      </c>
      <c r="J205" s="39">
        <f t="shared" si="124"/>
        <v>0</v>
      </c>
      <c r="K205" s="39">
        <f t="shared" si="124"/>
        <v>0</v>
      </c>
      <c r="L205" s="39">
        <f t="shared" si="124"/>
        <v>0</v>
      </c>
      <c r="M205" s="39">
        <f t="shared" si="124"/>
        <v>0</v>
      </c>
      <c r="N205" s="39">
        <f t="shared" si="124"/>
        <v>0</v>
      </c>
      <c r="O205" s="39">
        <f t="shared" si="124"/>
        <v>0</v>
      </c>
      <c r="P205" s="19">
        <f>SUM(D205:O205)</f>
        <v>0</v>
      </c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</row>
    <row r="206" spans="1:46" ht="18" customHeight="1">
      <c r="A206" s="88"/>
      <c r="B206" s="98"/>
      <c r="C206" s="14" t="s">
        <v>23</v>
      </c>
      <c r="D206" s="40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8">
        <f>SUM(D206:O206)</f>
        <v>0</v>
      </c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</row>
    <row r="207" spans="1:46" ht="18" customHeight="1" thickBot="1">
      <c r="A207" s="88"/>
      <c r="B207" s="99"/>
      <c r="C207" s="15" t="s">
        <v>24</v>
      </c>
      <c r="D207" s="9">
        <f t="shared" ref="D207:P207" si="125">IF(D205&gt;0,D206/D205,0)</f>
        <v>0</v>
      </c>
      <c r="E207" s="10">
        <f t="shared" si="125"/>
        <v>0</v>
      </c>
      <c r="F207" s="10">
        <f t="shared" si="125"/>
        <v>0</v>
      </c>
      <c r="G207" s="10">
        <f t="shared" si="125"/>
        <v>0</v>
      </c>
      <c r="H207" s="10">
        <f t="shared" si="125"/>
        <v>0</v>
      </c>
      <c r="I207" s="10">
        <f t="shared" si="125"/>
        <v>0</v>
      </c>
      <c r="J207" s="10">
        <f t="shared" si="125"/>
        <v>0</v>
      </c>
      <c r="K207" s="10">
        <f t="shared" si="125"/>
        <v>0</v>
      </c>
      <c r="L207" s="10">
        <f t="shared" si="125"/>
        <v>0</v>
      </c>
      <c r="M207" s="10">
        <f t="shared" si="125"/>
        <v>0</v>
      </c>
      <c r="N207" s="10">
        <f t="shared" si="125"/>
        <v>0</v>
      </c>
      <c r="O207" s="10">
        <f t="shared" si="125"/>
        <v>0</v>
      </c>
      <c r="P207" s="16">
        <f t="shared" si="125"/>
        <v>0</v>
      </c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</row>
    <row r="208" spans="1:46" ht="18" customHeight="1">
      <c r="A208" s="88"/>
      <c r="B208" s="97" t="s">
        <v>143</v>
      </c>
      <c r="C208" s="23" t="s">
        <v>22</v>
      </c>
      <c r="D208" s="38">
        <v>0</v>
      </c>
      <c r="E208" s="39">
        <f>D208</f>
        <v>0</v>
      </c>
      <c r="F208" s="39">
        <f t="shared" ref="F208:O208" si="126">E208</f>
        <v>0</v>
      </c>
      <c r="G208" s="39">
        <f t="shared" si="126"/>
        <v>0</v>
      </c>
      <c r="H208" s="39">
        <f t="shared" si="126"/>
        <v>0</v>
      </c>
      <c r="I208" s="39">
        <f t="shared" si="126"/>
        <v>0</v>
      </c>
      <c r="J208" s="39">
        <f t="shared" si="126"/>
        <v>0</v>
      </c>
      <c r="K208" s="39">
        <f t="shared" si="126"/>
        <v>0</v>
      </c>
      <c r="L208" s="39">
        <f t="shared" si="126"/>
        <v>0</v>
      </c>
      <c r="M208" s="39">
        <f t="shared" si="126"/>
        <v>0</v>
      </c>
      <c r="N208" s="39">
        <f t="shared" si="126"/>
        <v>0</v>
      </c>
      <c r="O208" s="39">
        <f t="shared" si="126"/>
        <v>0</v>
      </c>
      <c r="P208" s="19">
        <f>SUM(D208:O208)</f>
        <v>0</v>
      </c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</row>
    <row r="209" spans="1:46" ht="18" customHeight="1">
      <c r="A209" s="88"/>
      <c r="B209" s="98"/>
      <c r="C209" s="14" t="s">
        <v>23</v>
      </c>
      <c r="D209" s="40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8">
        <f>SUM(D209:O209)</f>
        <v>0</v>
      </c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</row>
    <row r="210" spans="1:46" ht="18" customHeight="1" thickBot="1">
      <c r="A210" s="88"/>
      <c r="B210" s="99"/>
      <c r="C210" s="15" t="s">
        <v>24</v>
      </c>
      <c r="D210" s="9">
        <f t="shared" ref="D210:P210" si="127">IF(D208&gt;0,D209/D208,0)</f>
        <v>0</v>
      </c>
      <c r="E210" s="10">
        <f t="shared" si="127"/>
        <v>0</v>
      </c>
      <c r="F210" s="10">
        <f t="shared" si="127"/>
        <v>0</v>
      </c>
      <c r="G210" s="10">
        <f t="shared" si="127"/>
        <v>0</v>
      </c>
      <c r="H210" s="10">
        <f t="shared" si="127"/>
        <v>0</v>
      </c>
      <c r="I210" s="10">
        <f t="shared" si="127"/>
        <v>0</v>
      </c>
      <c r="J210" s="10">
        <f t="shared" si="127"/>
        <v>0</v>
      </c>
      <c r="K210" s="10">
        <f t="shared" si="127"/>
        <v>0</v>
      </c>
      <c r="L210" s="10">
        <f t="shared" si="127"/>
        <v>0</v>
      </c>
      <c r="M210" s="10">
        <f t="shared" si="127"/>
        <v>0</v>
      </c>
      <c r="N210" s="10">
        <f t="shared" si="127"/>
        <v>0</v>
      </c>
      <c r="O210" s="10">
        <f t="shared" si="127"/>
        <v>0</v>
      </c>
      <c r="P210" s="16">
        <f t="shared" si="127"/>
        <v>0</v>
      </c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</row>
    <row r="211" spans="1:46" ht="18" customHeight="1">
      <c r="A211" s="88"/>
      <c r="B211" s="97" t="s">
        <v>118</v>
      </c>
      <c r="C211" s="23" t="s">
        <v>22</v>
      </c>
      <c r="D211" s="38">
        <v>0</v>
      </c>
      <c r="E211" s="39">
        <f>D211</f>
        <v>0</v>
      </c>
      <c r="F211" s="39">
        <f t="shared" ref="F211:O211" si="128">E211</f>
        <v>0</v>
      </c>
      <c r="G211" s="39">
        <f t="shared" si="128"/>
        <v>0</v>
      </c>
      <c r="H211" s="39">
        <f t="shared" si="128"/>
        <v>0</v>
      </c>
      <c r="I211" s="39">
        <f t="shared" si="128"/>
        <v>0</v>
      </c>
      <c r="J211" s="39">
        <f t="shared" si="128"/>
        <v>0</v>
      </c>
      <c r="K211" s="39">
        <f t="shared" si="128"/>
        <v>0</v>
      </c>
      <c r="L211" s="39">
        <f t="shared" si="128"/>
        <v>0</v>
      </c>
      <c r="M211" s="39">
        <f t="shared" si="128"/>
        <v>0</v>
      </c>
      <c r="N211" s="39">
        <f t="shared" si="128"/>
        <v>0</v>
      </c>
      <c r="O211" s="39">
        <f t="shared" si="128"/>
        <v>0</v>
      </c>
      <c r="P211" s="19">
        <f>SUM(D211:O211)</f>
        <v>0</v>
      </c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</row>
    <row r="212" spans="1:46" ht="18" customHeight="1">
      <c r="A212" s="88"/>
      <c r="B212" s="98"/>
      <c r="C212" s="14" t="s">
        <v>23</v>
      </c>
      <c r="D212" s="40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8">
        <f>SUM(D212:O212)</f>
        <v>0</v>
      </c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</row>
    <row r="213" spans="1:46" ht="18" customHeight="1" thickBot="1">
      <c r="A213" s="88"/>
      <c r="B213" s="99"/>
      <c r="C213" s="15" t="s">
        <v>24</v>
      </c>
      <c r="D213" s="9">
        <f t="shared" ref="D213:P213" si="129">IF(D211&gt;0,D212/D211,0)</f>
        <v>0</v>
      </c>
      <c r="E213" s="10">
        <f t="shared" si="129"/>
        <v>0</v>
      </c>
      <c r="F213" s="10">
        <f t="shared" si="129"/>
        <v>0</v>
      </c>
      <c r="G213" s="10">
        <f t="shared" si="129"/>
        <v>0</v>
      </c>
      <c r="H213" s="10">
        <f t="shared" si="129"/>
        <v>0</v>
      </c>
      <c r="I213" s="10">
        <f t="shared" si="129"/>
        <v>0</v>
      </c>
      <c r="J213" s="10">
        <f t="shared" si="129"/>
        <v>0</v>
      </c>
      <c r="K213" s="10">
        <f t="shared" si="129"/>
        <v>0</v>
      </c>
      <c r="L213" s="10">
        <f t="shared" si="129"/>
        <v>0</v>
      </c>
      <c r="M213" s="10">
        <f t="shared" si="129"/>
        <v>0</v>
      </c>
      <c r="N213" s="10">
        <f t="shared" si="129"/>
        <v>0</v>
      </c>
      <c r="O213" s="10">
        <f t="shared" si="129"/>
        <v>0</v>
      </c>
      <c r="P213" s="16">
        <f t="shared" si="129"/>
        <v>0</v>
      </c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</row>
    <row r="214" spans="1:46" ht="18" customHeight="1">
      <c r="A214" s="88"/>
      <c r="B214" s="97" t="s">
        <v>119</v>
      </c>
      <c r="C214" s="23" t="s">
        <v>22</v>
      </c>
      <c r="D214" s="38">
        <v>0</v>
      </c>
      <c r="E214" s="39">
        <f>D214</f>
        <v>0</v>
      </c>
      <c r="F214" s="39">
        <f t="shared" ref="F214:O214" si="130">E214</f>
        <v>0</v>
      </c>
      <c r="G214" s="39">
        <f t="shared" si="130"/>
        <v>0</v>
      </c>
      <c r="H214" s="39">
        <f t="shared" si="130"/>
        <v>0</v>
      </c>
      <c r="I214" s="39">
        <f t="shared" si="130"/>
        <v>0</v>
      </c>
      <c r="J214" s="39">
        <f t="shared" si="130"/>
        <v>0</v>
      </c>
      <c r="K214" s="39">
        <f t="shared" si="130"/>
        <v>0</v>
      </c>
      <c r="L214" s="39">
        <f t="shared" si="130"/>
        <v>0</v>
      </c>
      <c r="M214" s="39">
        <f t="shared" si="130"/>
        <v>0</v>
      </c>
      <c r="N214" s="39">
        <f t="shared" si="130"/>
        <v>0</v>
      </c>
      <c r="O214" s="39">
        <f t="shared" si="130"/>
        <v>0</v>
      </c>
      <c r="P214" s="19">
        <f>SUM(D214:O214)</f>
        <v>0</v>
      </c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</row>
    <row r="215" spans="1:46" ht="18" customHeight="1">
      <c r="A215" s="88"/>
      <c r="B215" s="98"/>
      <c r="C215" s="14" t="s">
        <v>23</v>
      </c>
      <c r="D215" s="40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8">
        <f>SUM(D215:O215)</f>
        <v>0</v>
      </c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</row>
    <row r="216" spans="1:46" ht="18" customHeight="1" thickBot="1">
      <c r="A216" s="88"/>
      <c r="B216" s="99"/>
      <c r="C216" s="15" t="s">
        <v>24</v>
      </c>
      <c r="D216" s="9">
        <f t="shared" ref="D216:P216" si="131">IF(D214&gt;0,D215/D214,0)</f>
        <v>0</v>
      </c>
      <c r="E216" s="10">
        <f t="shared" si="131"/>
        <v>0</v>
      </c>
      <c r="F216" s="10">
        <f t="shared" si="131"/>
        <v>0</v>
      </c>
      <c r="G216" s="10">
        <f t="shared" si="131"/>
        <v>0</v>
      </c>
      <c r="H216" s="10">
        <f t="shared" si="131"/>
        <v>0</v>
      </c>
      <c r="I216" s="10">
        <f t="shared" si="131"/>
        <v>0</v>
      </c>
      <c r="J216" s="10">
        <f t="shared" si="131"/>
        <v>0</v>
      </c>
      <c r="K216" s="10">
        <f t="shared" si="131"/>
        <v>0</v>
      </c>
      <c r="L216" s="10">
        <f t="shared" si="131"/>
        <v>0</v>
      </c>
      <c r="M216" s="10">
        <f t="shared" si="131"/>
        <v>0</v>
      </c>
      <c r="N216" s="10">
        <f t="shared" si="131"/>
        <v>0</v>
      </c>
      <c r="O216" s="10">
        <f t="shared" si="131"/>
        <v>0</v>
      </c>
      <c r="P216" s="16">
        <f t="shared" si="131"/>
        <v>0</v>
      </c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</row>
    <row r="217" spans="1:46" ht="18" customHeight="1">
      <c r="A217" s="88"/>
      <c r="B217" s="97" t="s">
        <v>120</v>
      </c>
      <c r="C217" s="23" t="s">
        <v>22</v>
      </c>
      <c r="D217" s="38">
        <v>0</v>
      </c>
      <c r="E217" s="39">
        <f>D217</f>
        <v>0</v>
      </c>
      <c r="F217" s="39">
        <f t="shared" ref="F217:O217" si="132">E217</f>
        <v>0</v>
      </c>
      <c r="G217" s="39">
        <f t="shared" si="132"/>
        <v>0</v>
      </c>
      <c r="H217" s="39">
        <f t="shared" si="132"/>
        <v>0</v>
      </c>
      <c r="I217" s="39">
        <f t="shared" si="132"/>
        <v>0</v>
      </c>
      <c r="J217" s="39">
        <f t="shared" si="132"/>
        <v>0</v>
      </c>
      <c r="K217" s="39">
        <f t="shared" si="132"/>
        <v>0</v>
      </c>
      <c r="L217" s="39">
        <f t="shared" si="132"/>
        <v>0</v>
      </c>
      <c r="M217" s="39">
        <f t="shared" si="132"/>
        <v>0</v>
      </c>
      <c r="N217" s="39">
        <f t="shared" si="132"/>
        <v>0</v>
      </c>
      <c r="O217" s="39">
        <f t="shared" si="132"/>
        <v>0</v>
      </c>
      <c r="P217" s="19">
        <f>SUM(D217:O217)</f>
        <v>0</v>
      </c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</row>
    <row r="218" spans="1:46" ht="18" customHeight="1">
      <c r="A218" s="88"/>
      <c r="B218" s="98"/>
      <c r="C218" s="14" t="s">
        <v>23</v>
      </c>
      <c r="D218" s="40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8">
        <f>SUM(D218:O218)</f>
        <v>0</v>
      </c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</row>
    <row r="219" spans="1:46" ht="18" customHeight="1" thickBot="1">
      <c r="A219" s="89"/>
      <c r="B219" s="99"/>
      <c r="C219" s="15" t="s">
        <v>24</v>
      </c>
      <c r="D219" s="9">
        <f t="shared" ref="D219:P219" si="133">IF(D217&gt;0,D218/D217,0)</f>
        <v>0</v>
      </c>
      <c r="E219" s="10">
        <f t="shared" si="133"/>
        <v>0</v>
      </c>
      <c r="F219" s="10">
        <f t="shared" si="133"/>
        <v>0</v>
      </c>
      <c r="G219" s="10">
        <f t="shared" si="133"/>
        <v>0</v>
      </c>
      <c r="H219" s="10">
        <f t="shared" si="133"/>
        <v>0</v>
      </c>
      <c r="I219" s="10">
        <f t="shared" si="133"/>
        <v>0</v>
      </c>
      <c r="J219" s="10">
        <f t="shared" si="133"/>
        <v>0</v>
      </c>
      <c r="K219" s="10">
        <f t="shared" si="133"/>
        <v>0</v>
      </c>
      <c r="L219" s="10">
        <f t="shared" si="133"/>
        <v>0</v>
      </c>
      <c r="M219" s="10">
        <f t="shared" si="133"/>
        <v>0</v>
      </c>
      <c r="N219" s="10">
        <f t="shared" si="133"/>
        <v>0</v>
      </c>
      <c r="O219" s="10">
        <f t="shared" si="133"/>
        <v>0</v>
      </c>
      <c r="P219" s="16">
        <f t="shared" si="133"/>
        <v>0</v>
      </c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</row>
    <row r="220" spans="1:46" ht="18" customHeight="1">
      <c r="A220" s="87" t="s">
        <v>28</v>
      </c>
      <c r="B220" s="97" t="s">
        <v>121</v>
      </c>
      <c r="C220" s="23" t="s">
        <v>22</v>
      </c>
      <c r="D220" s="38">
        <v>0</v>
      </c>
      <c r="E220" s="39">
        <f>D220</f>
        <v>0</v>
      </c>
      <c r="F220" s="39">
        <f t="shared" ref="F220:O220" si="134">E220</f>
        <v>0</v>
      </c>
      <c r="G220" s="39">
        <f t="shared" si="134"/>
        <v>0</v>
      </c>
      <c r="H220" s="39">
        <f t="shared" si="134"/>
        <v>0</v>
      </c>
      <c r="I220" s="39">
        <f t="shared" si="134"/>
        <v>0</v>
      </c>
      <c r="J220" s="39">
        <f t="shared" si="134"/>
        <v>0</v>
      </c>
      <c r="K220" s="39">
        <f t="shared" si="134"/>
        <v>0</v>
      </c>
      <c r="L220" s="39">
        <f t="shared" si="134"/>
        <v>0</v>
      </c>
      <c r="M220" s="39">
        <f t="shared" si="134"/>
        <v>0</v>
      </c>
      <c r="N220" s="39">
        <f t="shared" si="134"/>
        <v>0</v>
      </c>
      <c r="O220" s="39">
        <f t="shared" si="134"/>
        <v>0</v>
      </c>
      <c r="P220" s="19">
        <f>SUM(D220:O220)</f>
        <v>0</v>
      </c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</row>
    <row r="221" spans="1:46" ht="18" customHeight="1">
      <c r="A221" s="88"/>
      <c r="B221" s="98"/>
      <c r="C221" s="14" t="s">
        <v>23</v>
      </c>
      <c r="D221" s="40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8">
        <f>SUM(D221:O221)</f>
        <v>0</v>
      </c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</row>
    <row r="222" spans="1:46" ht="18" customHeight="1" thickBot="1">
      <c r="A222" s="88"/>
      <c r="B222" s="99"/>
      <c r="C222" s="15" t="s">
        <v>24</v>
      </c>
      <c r="D222" s="9">
        <f t="shared" ref="D222:P222" si="135">IF(D220&gt;0,D221/D220,0)</f>
        <v>0</v>
      </c>
      <c r="E222" s="10">
        <f t="shared" si="135"/>
        <v>0</v>
      </c>
      <c r="F222" s="10">
        <f t="shared" si="135"/>
        <v>0</v>
      </c>
      <c r="G222" s="10">
        <f t="shared" si="135"/>
        <v>0</v>
      </c>
      <c r="H222" s="10">
        <f t="shared" si="135"/>
        <v>0</v>
      </c>
      <c r="I222" s="10">
        <f t="shared" si="135"/>
        <v>0</v>
      </c>
      <c r="J222" s="10">
        <f t="shared" si="135"/>
        <v>0</v>
      </c>
      <c r="K222" s="10">
        <f t="shared" si="135"/>
        <v>0</v>
      </c>
      <c r="L222" s="10">
        <f t="shared" si="135"/>
        <v>0</v>
      </c>
      <c r="M222" s="10">
        <f t="shared" si="135"/>
        <v>0</v>
      </c>
      <c r="N222" s="10">
        <f t="shared" si="135"/>
        <v>0</v>
      </c>
      <c r="O222" s="10">
        <f t="shared" si="135"/>
        <v>0</v>
      </c>
      <c r="P222" s="16">
        <f t="shared" si="135"/>
        <v>0</v>
      </c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</row>
    <row r="223" spans="1:46" ht="18" customHeight="1">
      <c r="A223" s="88"/>
      <c r="B223" s="97" t="s">
        <v>144</v>
      </c>
      <c r="C223" s="23" t="s">
        <v>22</v>
      </c>
      <c r="D223" s="38">
        <v>0</v>
      </c>
      <c r="E223" s="39">
        <f>D223</f>
        <v>0</v>
      </c>
      <c r="F223" s="39">
        <f t="shared" ref="F223:O223" si="136">E223</f>
        <v>0</v>
      </c>
      <c r="G223" s="39">
        <f t="shared" si="136"/>
        <v>0</v>
      </c>
      <c r="H223" s="39">
        <f t="shared" si="136"/>
        <v>0</v>
      </c>
      <c r="I223" s="39">
        <f t="shared" si="136"/>
        <v>0</v>
      </c>
      <c r="J223" s="39">
        <f t="shared" si="136"/>
        <v>0</v>
      </c>
      <c r="K223" s="39">
        <f t="shared" si="136"/>
        <v>0</v>
      </c>
      <c r="L223" s="39">
        <f t="shared" si="136"/>
        <v>0</v>
      </c>
      <c r="M223" s="39">
        <f t="shared" si="136"/>
        <v>0</v>
      </c>
      <c r="N223" s="39">
        <f t="shared" si="136"/>
        <v>0</v>
      </c>
      <c r="O223" s="39">
        <f t="shared" si="136"/>
        <v>0</v>
      </c>
      <c r="P223" s="19">
        <f>SUM(D223:O223)</f>
        <v>0</v>
      </c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</row>
    <row r="224" spans="1:46" ht="18" customHeight="1">
      <c r="A224" s="88"/>
      <c r="B224" s="98"/>
      <c r="C224" s="14" t="s">
        <v>23</v>
      </c>
      <c r="D224" s="40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8">
        <f>SUM(D224:O224)</f>
        <v>0</v>
      </c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</row>
    <row r="225" spans="1:46" ht="18" customHeight="1" thickBot="1">
      <c r="A225" s="88"/>
      <c r="B225" s="99"/>
      <c r="C225" s="15" t="s">
        <v>24</v>
      </c>
      <c r="D225" s="9">
        <f t="shared" ref="D225:P225" si="137">IF(D223&gt;0,D224/D223,0)</f>
        <v>0</v>
      </c>
      <c r="E225" s="10">
        <f t="shared" si="137"/>
        <v>0</v>
      </c>
      <c r="F225" s="10">
        <f t="shared" si="137"/>
        <v>0</v>
      </c>
      <c r="G225" s="10">
        <f t="shared" si="137"/>
        <v>0</v>
      </c>
      <c r="H225" s="10">
        <f t="shared" si="137"/>
        <v>0</v>
      </c>
      <c r="I225" s="10">
        <f t="shared" si="137"/>
        <v>0</v>
      </c>
      <c r="J225" s="10">
        <f t="shared" si="137"/>
        <v>0</v>
      </c>
      <c r="K225" s="10">
        <f t="shared" si="137"/>
        <v>0</v>
      </c>
      <c r="L225" s="10">
        <f t="shared" si="137"/>
        <v>0</v>
      </c>
      <c r="M225" s="10">
        <f t="shared" si="137"/>
        <v>0</v>
      </c>
      <c r="N225" s="10">
        <f t="shared" si="137"/>
        <v>0</v>
      </c>
      <c r="O225" s="10">
        <f t="shared" si="137"/>
        <v>0</v>
      </c>
      <c r="P225" s="16">
        <f t="shared" si="137"/>
        <v>0</v>
      </c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</row>
    <row r="226" spans="1:46" ht="18" customHeight="1">
      <c r="A226" s="88"/>
      <c r="B226" s="97" t="s">
        <v>122</v>
      </c>
      <c r="C226" s="23" t="s">
        <v>22</v>
      </c>
      <c r="D226" s="38">
        <v>0</v>
      </c>
      <c r="E226" s="39">
        <f>D226</f>
        <v>0</v>
      </c>
      <c r="F226" s="39">
        <f t="shared" ref="F226:O226" si="138">E226</f>
        <v>0</v>
      </c>
      <c r="G226" s="39">
        <f t="shared" si="138"/>
        <v>0</v>
      </c>
      <c r="H226" s="39">
        <f t="shared" si="138"/>
        <v>0</v>
      </c>
      <c r="I226" s="39">
        <f t="shared" si="138"/>
        <v>0</v>
      </c>
      <c r="J226" s="39">
        <f t="shared" si="138"/>
        <v>0</v>
      </c>
      <c r="K226" s="39">
        <f t="shared" si="138"/>
        <v>0</v>
      </c>
      <c r="L226" s="39">
        <f t="shared" si="138"/>
        <v>0</v>
      </c>
      <c r="M226" s="39">
        <f t="shared" si="138"/>
        <v>0</v>
      </c>
      <c r="N226" s="39">
        <f t="shared" si="138"/>
        <v>0</v>
      </c>
      <c r="O226" s="39">
        <f t="shared" si="138"/>
        <v>0</v>
      </c>
      <c r="P226" s="19">
        <f>SUM(D226:O226)</f>
        <v>0</v>
      </c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</row>
    <row r="227" spans="1:46" ht="18" customHeight="1">
      <c r="A227" s="88"/>
      <c r="B227" s="98"/>
      <c r="C227" s="14" t="s">
        <v>23</v>
      </c>
      <c r="D227" s="40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8">
        <f>SUM(D227:O227)</f>
        <v>0</v>
      </c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</row>
    <row r="228" spans="1:46" ht="18" customHeight="1" thickBot="1">
      <c r="A228" s="88"/>
      <c r="B228" s="99"/>
      <c r="C228" s="15" t="s">
        <v>24</v>
      </c>
      <c r="D228" s="9">
        <f t="shared" ref="D228:P228" si="139">IF(D226&gt;0,D227/D226,0)</f>
        <v>0</v>
      </c>
      <c r="E228" s="10">
        <f t="shared" si="139"/>
        <v>0</v>
      </c>
      <c r="F228" s="10">
        <f t="shared" si="139"/>
        <v>0</v>
      </c>
      <c r="G228" s="10">
        <f t="shared" si="139"/>
        <v>0</v>
      </c>
      <c r="H228" s="10">
        <f t="shared" si="139"/>
        <v>0</v>
      </c>
      <c r="I228" s="10">
        <f t="shared" si="139"/>
        <v>0</v>
      </c>
      <c r="J228" s="10">
        <f t="shared" si="139"/>
        <v>0</v>
      </c>
      <c r="K228" s="10">
        <f t="shared" si="139"/>
        <v>0</v>
      </c>
      <c r="L228" s="10">
        <f t="shared" si="139"/>
        <v>0</v>
      </c>
      <c r="M228" s="10">
        <f t="shared" si="139"/>
        <v>0</v>
      </c>
      <c r="N228" s="10">
        <f t="shared" si="139"/>
        <v>0</v>
      </c>
      <c r="O228" s="10">
        <f t="shared" si="139"/>
        <v>0</v>
      </c>
      <c r="P228" s="16">
        <f t="shared" si="139"/>
        <v>0</v>
      </c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</row>
    <row r="229" spans="1:46" ht="18" customHeight="1">
      <c r="A229" s="88"/>
      <c r="B229" s="97" t="s">
        <v>157</v>
      </c>
      <c r="C229" s="23" t="s">
        <v>22</v>
      </c>
      <c r="D229" s="38">
        <v>570</v>
      </c>
      <c r="E229" s="39">
        <f>D229</f>
        <v>570</v>
      </c>
      <c r="F229" s="39">
        <f t="shared" ref="F229:O229" si="140">E229</f>
        <v>570</v>
      </c>
      <c r="G229" s="39">
        <f t="shared" si="140"/>
        <v>570</v>
      </c>
      <c r="H229" s="39">
        <f t="shared" si="140"/>
        <v>570</v>
      </c>
      <c r="I229" s="39">
        <f t="shared" si="140"/>
        <v>570</v>
      </c>
      <c r="J229" s="39">
        <f t="shared" si="140"/>
        <v>570</v>
      </c>
      <c r="K229" s="39">
        <f t="shared" si="140"/>
        <v>570</v>
      </c>
      <c r="L229" s="39">
        <f t="shared" si="140"/>
        <v>570</v>
      </c>
      <c r="M229" s="39">
        <f t="shared" si="140"/>
        <v>570</v>
      </c>
      <c r="N229" s="39">
        <f t="shared" si="140"/>
        <v>570</v>
      </c>
      <c r="O229" s="39">
        <f t="shared" si="140"/>
        <v>570</v>
      </c>
      <c r="P229" s="19">
        <f>SUM(D229:O229)</f>
        <v>6840</v>
      </c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</row>
    <row r="230" spans="1:46" ht="18" customHeight="1">
      <c r="A230" s="88"/>
      <c r="B230" s="98"/>
      <c r="C230" s="14" t="s">
        <v>23</v>
      </c>
      <c r="D230" s="40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8">
        <f>SUM(D230:O230)</f>
        <v>0</v>
      </c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</row>
    <row r="231" spans="1:46" ht="18" customHeight="1" thickBot="1">
      <c r="A231" s="88"/>
      <c r="B231" s="99"/>
      <c r="C231" s="15" t="s">
        <v>24</v>
      </c>
      <c r="D231" s="9">
        <f t="shared" ref="D231:P231" si="141">IF(D229&gt;0,D230/D229,0)</f>
        <v>0</v>
      </c>
      <c r="E231" s="10">
        <f t="shared" si="141"/>
        <v>0</v>
      </c>
      <c r="F231" s="10">
        <f t="shared" si="141"/>
        <v>0</v>
      </c>
      <c r="G231" s="10">
        <f t="shared" si="141"/>
        <v>0</v>
      </c>
      <c r="H231" s="10">
        <f t="shared" si="141"/>
        <v>0</v>
      </c>
      <c r="I231" s="10">
        <f t="shared" si="141"/>
        <v>0</v>
      </c>
      <c r="J231" s="10">
        <f t="shared" si="141"/>
        <v>0</v>
      </c>
      <c r="K231" s="10">
        <f t="shared" si="141"/>
        <v>0</v>
      </c>
      <c r="L231" s="10">
        <f t="shared" si="141"/>
        <v>0</v>
      </c>
      <c r="M231" s="10">
        <f t="shared" si="141"/>
        <v>0</v>
      </c>
      <c r="N231" s="10">
        <f t="shared" si="141"/>
        <v>0</v>
      </c>
      <c r="O231" s="10">
        <f t="shared" si="141"/>
        <v>0</v>
      </c>
      <c r="P231" s="16">
        <f t="shared" si="141"/>
        <v>0</v>
      </c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</row>
    <row r="232" spans="1:46" ht="18" customHeight="1">
      <c r="A232" s="88"/>
      <c r="B232" s="97" t="s">
        <v>123</v>
      </c>
      <c r="C232" s="23" t="s">
        <v>22</v>
      </c>
      <c r="D232" s="38">
        <v>0</v>
      </c>
      <c r="E232" s="39">
        <f>D232</f>
        <v>0</v>
      </c>
      <c r="F232" s="39">
        <f t="shared" ref="F232:O232" si="142">E232</f>
        <v>0</v>
      </c>
      <c r="G232" s="39">
        <f t="shared" si="142"/>
        <v>0</v>
      </c>
      <c r="H232" s="39">
        <f t="shared" si="142"/>
        <v>0</v>
      </c>
      <c r="I232" s="39">
        <f t="shared" si="142"/>
        <v>0</v>
      </c>
      <c r="J232" s="39">
        <f t="shared" si="142"/>
        <v>0</v>
      </c>
      <c r="K232" s="39">
        <f t="shared" si="142"/>
        <v>0</v>
      </c>
      <c r="L232" s="39">
        <f t="shared" si="142"/>
        <v>0</v>
      </c>
      <c r="M232" s="39">
        <f t="shared" si="142"/>
        <v>0</v>
      </c>
      <c r="N232" s="39">
        <f t="shared" si="142"/>
        <v>0</v>
      </c>
      <c r="O232" s="39">
        <f t="shared" si="142"/>
        <v>0</v>
      </c>
      <c r="P232" s="19">
        <f>SUM(D232:O232)</f>
        <v>0</v>
      </c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</row>
    <row r="233" spans="1:46" ht="18" customHeight="1">
      <c r="A233" s="88"/>
      <c r="B233" s="98"/>
      <c r="C233" s="14" t="s">
        <v>23</v>
      </c>
      <c r="D233" s="40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8">
        <f>SUM(D233:O233)</f>
        <v>0</v>
      </c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</row>
    <row r="234" spans="1:46" ht="18" customHeight="1" thickBot="1">
      <c r="A234" s="88"/>
      <c r="B234" s="99"/>
      <c r="C234" s="15" t="s">
        <v>24</v>
      </c>
      <c r="D234" s="9">
        <f t="shared" ref="D234:P234" si="143">IF(D232&gt;0,D233/D232,0)</f>
        <v>0</v>
      </c>
      <c r="E234" s="10">
        <f t="shared" si="143"/>
        <v>0</v>
      </c>
      <c r="F234" s="10">
        <f t="shared" si="143"/>
        <v>0</v>
      </c>
      <c r="G234" s="10">
        <f t="shared" si="143"/>
        <v>0</v>
      </c>
      <c r="H234" s="10">
        <f t="shared" si="143"/>
        <v>0</v>
      </c>
      <c r="I234" s="10">
        <f t="shared" si="143"/>
        <v>0</v>
      </c>
      <c r="J234" s="10">
        <f t="shared" si="143"/>
        <v>0</v>
      </c>
      <c r="K234" s="10">
        <f t="shared" si="143"/>
        <v>0</v>
      </c>
      <c r="L234" s="10">
        <f t="shared" si="143"/>
        <v>0</v>
      </c>
      <c r="M234" s="10">
        <f t="shared" si="143"/>
        <v>0</v>
      </c>
      <c r="N234" s="10">
        <f t="shared" si="143"/>
        <v>0</v>
      </c>
      <c r="O234" s="10">
        <f t="shared" si="143"/>
        <v>0</v>
      </c>
      <c r="P234" s="16">
        <f t="shared" si="143"/>
        <v>0</v>
      </c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</row>
    <row r="235" spans="1:46" ht="18" customHeight="1">
      <c r="A235" s="88"/>
      <c r="B235" s="97" t="s">
        <v>145</v>
      </c>
      <c r="C235" s="23" t="s">
        <v>22</v>
      </c>
      <c r="D235" s="38">
        <v>0</v>
      </c>
      <c r="E235" s="39">
        <f>D235</f>
        <v>0</v>
      </c>
      <c r="F235" s="39">
        <f t="shared" ref="F235:O235" si="144">E235</f>
        <v>0</v>
      </c>
      <c r="G235" s="39">
        <f t="shared" si="144"/>
        <v>0</v>
      </c>
      <c r="H235" s="39">
        <f t="shared" si="144"/>
        <v>0</v>
      </c>
      <c r="I235" s="39">
        <f t="shared" si="144"/>
        <v>0</v>
      </c>
      <c r="J235" s="39">
        <f t="shared" si="144"/>
        <v>0</v>
      </c>
      <c r="K235" s="39">
        <f t="shared" si="144"/>
        <v>0</v>
      </c>
      <c r="L235" s="39">
        <f t="shared" si="144"/>
        <v>0</v>
      </c>
      <c r="M235" s="39">
        <f t="shared" si="144"/>
        <v>0</v>
      </c>
      <c r="N235" s="39">
        <f t="shared" si="144"/>
        <v>0</v>
      </c>
      <c r="O235" s="39">
        <f t="shared" si="144"/>
        <v>0</v>
      </c>
      <c r="P235" s="19">
        <f>SUM(D235:O235)</f>
        <v>0</v>
      </c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</row>
    <row r="236" spans="1:46" ht="18" customHeight="1">
      <c r="A236" s="88"/>
      <c r="B236" s="98"/>
      <c r="C236" s="14" t="s">
        <v>23</v>
      </c>
      <c r="D236" s="40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8">
        <f>SUM(D236:O236)</f>
        <v>0</v>
      </c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</row>
    <row r="237" spans="1:46" ht="18" customHeight="1" thickBot="1">
      <c r="A237" s="88"/>
      <c r="B237" s="99"/>
      <c r="C237" s="15" t="s">
        <v>24</v>
      </c>
      <c r="D237" s="9">
        <f t="shared" ref="D237:P237" si="145">IF(D235&gt;0,D236/D235,0)</f>
        <v>0</v>
      </c>
      <c r="E237" s="10">
        <f t="shared" si="145"/>
        <v>0</v>
      </c>
      <c r="F237" s="10">
        <f t="shared" si="145"/>
        <v>0</v>
      </c>
      <c r="G237" s="10">
        <f t="shared" si="145"/>
        <v>0</v>
      </c>
      <c r="H237" s="10">
        <f t="shared" si="145"/>
        <v>0</v>
      </c>
      <c r="I237" s="10">
        <f t="shared" si="145"/>
        <v>0</v>
      </c>
      <c r="J237" s="10">
        <f t="shared" si="145"/>
        <v>0</v>
      </c>
      <c r="K237" s="10">
        <f t="shared" si="145"/>
        <v>0</v>
      </c>
      <c r="L237" s="10">
        <f t="shared" si="145"/>
        <v>0</v>
      </c>
      <c r="M237" s="10">
        <f t="shared" si="145"/>
        <v>0</v>
      </c>
      <c r="N237" s="10">
        <f t="shared" si="145"/>
        <v>0</v>
      </c>
      <c r="O237" s="10">
        <f t="shared" si="145"/>
        <v>0</v>
      </c>
      <c r="P237" s="16">
        <f t="shared" si="145"/>
        <v>0</v>
      </c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</row>
    <row r="238" spans="1:46" ht="18" customHeight="1">
      <c r="A238" s="88"/>
      <c r="B238" s="97" t="s">
        <v>124</v>
      </c>
      <c r="C238" s="23" t="s">
        <v>22</v>
      </c>
      <c r="D238" s="38">
        <v>0</v>
      </c>
      <c r="E238" s="39">
        <f>D238</f>
        <v>0</v>
      </c>
      <c r="F238" s="39">
        <f t="shared" ref="F238:O238" si="146">E238</f>
        <v>0</v>
      </c>
      <c r="G238" s="39">
        <f t="shared" si="146"/>
        <v>0</v>
      </c>
      <c r="H238" s="39">
        <f t="shared" si="146"/>
        <v>0</v>
      </c>
      <c r="I238" s="39">
        <f t="shared" si="146"/>
        <v>0</v>
      </c>
      <c r="J238" s="39">
        <f t="shared" si="146"/>
        <v>0</v>
      </c>
      <c r="K238" s="39">
        <f t="shared" si="146"/>
        <v>0</v>
      </c>
      <c r="L238" s="39">
        <f t="shared" si="146"/>
        <v>0</v>
      </c>
      <c r="M238" s="39">
        <f t="shared" si="146"/>
        <v>0</v>
      </c>
      <c r="N238" s="39">
        <f t="shared" si="146"/>
        <v>0</v>
      </c>
      <c r="O238" s="39">
        <f t="shared" si="146"/>
        <v>0</v>
      </c>
      <c r="P238" s="19">
        <f>SUM(D238:O238)</f>
        <v>0</v>
      </c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</row>
    <row r="239" spans="1:46" ht="18" customHeight="1">
      <c r="A239" s="88"/>
      <c r="B239" s="98"/>
      <c r="C239" s="14" t="s">
        <v>23</v>
      </c>
      <c r="D239" s="40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8">
        <f>SUM(D239:O239)</f>
        <v>0</v>
      </c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</row>
    <row r="240" spans="1:46" ht="18" customHeight="1" thickBot="1">
      <c r="A240" s="88"/>
      <c r="B240" s="99"/>
      <c r="C240" s="15" t="s">
        <v>24</v>
      </c>
      <c r="D240" s="9">
        <f t="shared" ref="D240:P240" si="147">IF(D238&gt;0,D239/D238,0)</f>
        <v>0</v>
      </c>
      <c r="E240" s="10">
        <f t="shared" si="147"/>
        <v>0</v>
      </c>
      <c r="F240" s="10">
        <f t="shared" si="147"/>
        <v>0</v>
      </c>
      <c r="G240" s="10">
        <f t="shared" si="147"/>
        <v>0</v>
      </c>
      <c r="H240" s="10">
        <f t="shared" si="147"/>
        <v>0</v>
      </c>
      <c r="I240" s="10">
        <f t="shared" si="147"/>
        <v>0</v>
      </c>
      <c r="J240" s="10">
        <f t="shared" si="147"/>
        <v>0</v>
      </c>
      <c r="K240" s="10">
        <f t="shared" si="147"/>
        <v>0</v>
      </c>
      <c r="L240" s="10">
        <f t="shared" si="147"/>
        <v>0</v>
      </c>
      <c r="M240" s="10">
        <f t="shared" si="147"/>
        <v>0</v>
      </c>
      <c r="N240" s="10">
        <f t="shared" si="147"/>
        <v>0</v>
      </c>
      <c r="O240" s="10">
        <f t="shared" si="147"/>
        <v>0</v>
      </c>
      <c r="P240" s="16">
        <f t="shared" si="147"/>
        <v>0</v>
      </c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</row>
    <row r="241" spans="1:46" ht="18" customHeight="1">
      <c r="A241" s="88"/>
      <c r="B241" s="97" t="s">
        <v>125</v>
      </c>
      <c r="C241" s="23" t="s">
        <v>22</v>
      </c>
      <c r="D241" s="38">
        <v>0</v>
      </c>
      <c r="E241" s="39">
        <f>D241</f>
        <v>0</v>
      </c>
      <c r="F241" s="39">
        <f t="shared" ref="F241:O241" si="148">E241</f>
        <v>0</v>
      </c>
      <c r="G241" s="39">
        <f t="shared" si="148"/>
        <v>0</v>
      </c>
      <c r="H241" s="39">
        <f t="shared" si="148"/>
        <v>0</v>
      </c>
      <c r="I241" s="39">
        <f t="shared" si="148"/>
        <v>0</v>
      </c>
      <c r="J241" s="39">
        <f t="shared" si="148"/>
        <v>0</v>
      </c>
      <c r="K241" s="39">
        <f t="shared" si="148"/>
        <v>0</v>
      </c>
      <c r="L241" s="39">
        <f t="shared" si="148"/>
        <v>0</v>
      </c>
      <c r="M241" s="39">
        <f t="shared" si="148"/>
        <v>0</v>
      </c>
      <c r="N241" s="39">
        <f t="shared" si="148"/>
        <v>0</v>
      </c>
      <c r="O241" s="39">
        <f t="shared" si="148"/>
        <v>0</v>
      </c>
      <c r="P241" s="19">
        <f>SUM(D241:O241)</f>
        <v>0</v>
      </c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</row>
    <row r="242" spans="1:46" ht="18" customHeight="1">
      <c r="A242" s="88"/>
      <c r="B242" s="98"/>
      <c r="C242" s="14" t="s">
        <v>23</v>
      </c>
      <c r="D242" s="40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8">
        <f>SUM(D242:O242)</f>
        <v>0</v>
      </c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</row>
    <row r="243" spans="1:46" ht="18" customHeight="1" thickBot="1">
      <c r="A243" s="88"/>
      <c r="B243" s="99"/>
      <c r="C243" s="15" t="s">
        <v>24</v>
      </c>
      <c r="D243" s="9">
        <f t="shared" ref="D243:P243" si="149">IF(D241&gt;0,D242/D241,0)</f>
        <v>0</v>
      </c>
      <c r="E243" s="10">
        <f t="shared" si="149"/>
        <v>0</v>
      </c>
      <c r="F243" s="10">
        <f t="shared" si="149"/>
        <v>0</v>
      </c>
      <c r="G243" s="10">
        <f t="shared" si="149"/>
        <v>0</v>
      </c>
      <c r="H243" s="10">
        <f t="shared" si="149"/>
        <v>0</v>
      </c>
      <c r="I243" s="10">
        <f t="shared" si="149"/>
        <v>0</v>
      </c>
      <c r="J243" s="10">
        <f t="shared" si="149"/>
        <v>0</v>
      </c>
      <c r="K243" s="10">
        <f t="shared" si="149"/>
        <v>0</v>
      </c>
      <c r="L243" s="10">
        <f t="shared" si="149"/>
        <v>0</v>
      </c>
      <c r="M243" s="10">
        <f t="shared" si="149"/>
        <v>0</v>
      </c>
      <c r="N243" s="10">
        <f t="shared" si="149"/>
        <v>0</v>
      </c>
      <c r="O243" s="10">
        <f t="shared" si="149"/>
        <v>0</v>
      </c>
      <c r="P243" s="16">
        <f t="shared" si="149"/>
        <v>0</v>
      </c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</row>
    <row r="244" spans="1:46" ht="18" customHeight="1">
      <c r="A244" s="88"/>
      <c r="B244" s="97" t="s">
        <v>126</v>
      </c>
      <c r="C244" s="23" t="s">
        <v>22</v>
      </c>
      <c r="D244" s="38">
        <v>0</v>
      </c>
      <c r="E244" s="39">
        <f>D244</f>
        <v>0</v>
      </c>
      <c r="F244" s="39">
        <f t="shared" ref="F244:O244" si="150">E244</f>
        <v>0</v>
      </c>
      <c r="G244" s="39">
        <f t="shared" si="150"/>
        <v>0</v>
      </c>
      <c r="H244" s="39">
        <f t="shared" si="150"/>
        <v>0</v>
      </c>
      <c r="I244" s="39">
        <f t="shared" si="150"/>
        <v>0</v>
      </c>
      <c r="J244" s="39">
        <f t="shared" si="150"/>
        <v>0</v>
      </c>
      <c r="K244" s="39">
        <f t="shared" si="150"/>
        <v>0</v>
      </c>
      <c r="L244" s="39">
        <f t="shared" si="150"/>
        <v>0</v>
      </c>
      <c r="M244" s="39">
        <f t="shared" si="150"/>
        <v>0</v>
      </c>
      <c r="N244" s="39">
        <f t="shared" si="150"/>
        <v>0</v>
      </c>
      <c r="O244" s="39">
        <f t="shared" si="150"/>
        <v>0</v>
      </c>
      <c r="P244" s="19">
        <f>SUM(D244:O244)</f>
        <v>0</v>
      </c>
    </row>
    <row r="245" spans="1:46" ht="18" customHeight="1">
      <c r="A245" s="88"/>
      <c r="B245" s="98"/>
      <c r="C245" s="14" t="s">
        <v>23</v>
      </c>
      <c r="D245" s="40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8">
        <f>SUM(D245:O245)</f>
        <v>0</v>
      </c>
    </row>
    <row r="246" spans="1:46" ht="18" customHeight="1" thickBot="1">
      <c r="A246" s="88"/>
      <c r="B246" s="99"/>
      <c r="C246" s="15" t="s">
        <v>24</v>
      </c>
      <c r="D246" s="9">
        <f t="shared" ref="D246:P246" si="151">IF(D244&gt;0,D245/D244,0)</f>
        <v>0</v>
      </c>
      <c r="E246" s="10">
        <f t="shared" si="151"/>
        <v>0</v>
      </c>
      <c r="F246" s="10">
        <f t="shared" si="151"/>
        <v>0</v>
      </c>
      <c r="G246" s="10">
        <f t="shared" si="151"/>
        <v>0</v>
      </c>
      <c r="H246" s="10">
        <f t="shared" si="151"/>
        <v>0</v>
      </c>
      <c r="I246" s="10">
        <f t="shared" si="151"/>
        <v>0</v>
      </c>
      <c r="J246" s="10">
        <f t="shared" si="151"/>
        <v>0</v>
      </c>
      <c r="K246" s="10">
        <f t="shared" si="151"/>
        <v>0</v>
      </c>
      <c r="L246" s="10">
        <f t="shared" si="151"/>
        <v>0</v>
      </c>
      <c r="M246" s="10">
        <f t="shared" si="151"/>
        <v>0</v>
      </c>
      <c r="N246" s="10">
        <f t="shared" si="151"/>
        <v>0</v>
      </c>
      <c r="O246" s="10">
        <f t="shared" si="151"/>
        <v>0</v>
      </c>
      <c r="P246" s="16">
        <f t="shared" si="151"/>
        <v>0</v>
      </c>
    </row>
    <row r="247" spans="1:46" ht="18" customHeight="1">
      <c r="A247" s="88"/>
      <c r="B247" s="97" t="s">
        <v>148</v>
      </c>
      <c r="C247" s="23" t="s">
        <v>22</v>
      </c>
      <c r="D247" s="38">
        <v>0</v>
      </c>
      <c r="E247" s="39">
        <f>D247</f>
        <v>0</v>
      </c>
      <c r="F247" s="39">
        <f t="shared" ref="F247:O247" si="152">E247</f>
        <v>0</v>
      </c>
      <c r="G247" s="39">
        <f t="shared" si="152"/>
        <v>0</v>
      </c>
      <c r="H247" s="39">
        <f t="shared" si="152"/>
        <v>0</v>
      </c>
      <c r="I247" s="39">
        <f t="shared" si="152"/>
        <v>0</v>
      </c>
      <c r="J247" s="39">
        <f t="shared" si="152"/>
        <v>0</v>
      </c>
      <c r="K247" s="39">
        <f t="shared" si="152"/>
        <v>0</v>
      </c>
      <c r="L247" s="39">
        <f t="shared" si="152"/>
        <v>0</v>
      </c>
      <c r="M247" s="39">
        <f t="shared" si="152"/>
        <v>0</v>
      </c>
      <c r="N247" s="39">
        <f t="shared" si="152"/>
        <v>0</v>
      </c>
      <c r="O247" s="39">
        <f t="shared" si="152"/>
        <v>0</v>
      </c>
      <c r="P247" s="19">
        <f>SUM(D247:O247)</f>
        <v>0</v>
      </c>
    </row>
    <row r="248" spans="1:46" ht="18" customHeight="1">
      <c r="A248" s="88"/>
      <c r="B248" s="98"/>
      <c r="C248" s="14" t="s">
        <v>23</v>
      </c>
      <c r="D248" s="40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8">
        <f>SUM(D248:O248)</f>
        <v>0</v>
      </c>
    </row>
    <row r="249" spans="1:46" ht="18" customHeight="1" thickBot="1">
      <c r="A249" s="88"/>
      <c r="B249" s="99"/>
      <c r="C249" s="15" t="s">
        <v>24</v>
      </c>
      <c r="D249" s="9">
        <f t="shared" ref="D249:P249" si="153">IF(D247&gt;0,D248/D247,0)</f>
        <v>0</v>
      </c>
      <c r="E249" s="10">
        <f t="shared" si="153"/>
        <v>0</v>
      </c>
      <c r="F249" s="10">
        <f t="shared" si="153"/>
        <v>0</v>
      </c>
      <c r="G249" s="10">
        <f t="shared" si="153"/>
        <v>0</v>
      </c>
      <c r="H249" s="10">
        <f t="shared" si="153"/>
        <v>0</v>
      </c>
      <c r="I249" s="10">
        <f t="shared" si="153"/>
        <v>0</v>
      </c>
      <c r="J249" s="10">
        <f t="shared" si="153"/>
        <v>0</v>
      </c>
      <c r="K249" s="10">
        <f t="shared" si="153"/>
        <v>0</v>
      </c>
      <c r="L249" s="10">
        <f t="shared" si="153"/>
        <v>0</v>
      </c>
      <c r="M249" s="10">
        <f t="shared" si="153"/>
        <v>0</v>
      </c>
      <c r="N249" s="10">
        <f t="shared" si="153"/>
        <v>0</v>
      </c>
      <c r="O249" s="10">
        <f t="shared" si="153"/>
        <v>0</v>
      </c>
      <c r="P249" s="16">
        <f t="shared" si="153"/>
        <v>0</v>
      </c>
    </row>
    <row r="250" spans="1:46" ht="18" customHeight="1">
      <c r="A250" s="88"/>
      <c r="B250" s="97" t="s">
        <v>127</v>
      </c>
      <c r="C250" s="23" t="s">
        <v>22</v>
      </c>
      <c r="D250" s="38">
        <v>0</v>
      </c>
      <c r="E250" s="39">
        <f>D250</f>
        <v>0</v>
      </c>
      <c r="F250" s="39">
        <f t="shared" ref="F250:O250" si="154">E250</f>
        <v>0</v>
      </c>
      <c r="G250" s="39">
        <f t="shared" si="154"/>
        <v>0</v>
      </c>
      <c r="H250" s="39">
        <f t="shared" si="154"/>
        <v>0</v>
      </c>
      <c r="I250" s="39">
        <f t="shared" si="154"/>
        <v>0</v>
      </c>
      <c r="J250" s="39">
        <f t="shared" si="154"/>
        <v>0</v>
      </c>
      <c r="K250" s="39">
        <f t="shared" si="154"/>
        <v>0</v>
      </c>
      <c r="L250" s="39">
        <f t="shared" si="154"/>
        <v>0</v>
      </c>
      <c r="M250" s="39">
        <f t="shared" si="154"/>
        <v>0</v>
      </c>
      <c r="N250" s="39">
        <f t="shared" si="154"/>
        <v>0</v>
      </c>
      <c r="O250" s="39">
        <f t="shared" si="154"/>
        <v>0</v>
      </c>
      <c r="P250" s="19">
        <f>SUM(D250:O250)</f>
        <v>0</v>
      </c>
    </row>
    <row r="251" spans="1:46" ht="18" customHeight="1">
      <c r="A251" s="88"/>
      <c r="B251" s="98"/>
      <c r="C251" s="14" t="s">
        <v>23</v>
      </c>
      <c r="D251" s="40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8">
        <f>SUM(D251:O251)</f>
        <v>0</v>
      </c>
    </row>
    <row r="252" spans="1:46" ht="18" customHeight="1" thickBot="1">
      <c r="A252" s="88"/>
      <c r="B252" s="99"/>
      <c r="C252" s="15" t="s">
        <v>24</v>
      </c>
      <c r="D252" s="9">
        <f t="shared" ref="D252:P252" si="155">IF(D250&gt;0,D251/D250,0)</f>
        <v>0</v>
      </c>
      <c r="E252" s="10">
        <f t="shared" si="155"/>
        <v>0</v>
      </c>
      <c r="F252" s="10">
        <f t="shared" si="155"/>
        <v>0</v>
      </c>
      <c r="G252" s="10">
        <f t="shared" si="155"/>
        <v>0</v>
      </c>
      <c r="H252" s="10">
        <f t="shared" si="155"/>
        <v>0</v>
      </c>
      <c r="I252" s="10">
        <f t="shared" si="155"/>
        <v>0</v>
      </c>
      <c r="J252" s="10">
        <f t="shared" si="155"/>
        <v>0</v>
      </c>
      <c r="K252" s="10">
        <f t="shared" si="155"/>
        <v>0</v>
      </c>
      <c r="L252" s="10">
        <f t="shared" si="155"/>
        <v>0</v>
      </c>
      <c r="M252" s="10">
        <f t="shared" si="155"/>
        <v>0</v>
      </c>
      <c r="N252" s="10">
        <f t="shared" si="155"/>
        <v>0</v>
      </c>
      <c r="O252" s="10">
        <f t="shared" si="155"/>
        <v>0</v>
      </c>
      <c r="P252" s="16">
        <f t="shared" si="155"/>
        <v>0</v>
      </c>
    </row>
    <row r="253" spans="1:46" ht="18" customHeight="1">
      <c r="A253" s="88"/>
      <c r="B253" s="97" t="s">
        <v>128</v>
      </c>
      <c r="C253" s="23" t="s">
        <v>22</v>
      </c>
      <c r="D253" s="38">
        <v>0</v>
      </c>
      <c r="E253" s="39">
        <f>D253</f>
        <v>0</v>
      </c>
      <c r="F253" s="39">
        <f t="shared" ref="F253:M253" si="156">E253</f>
        <v>0</v>
      </c>
      <c r="G253" s="39">
        <f t="shared" si="156"/>
        <v>0</v>
      </c>
      <c r="H253" s="39">
        <f t="shared" si="156"/>
        <v>0</v>
      </c>
      <c r="I253" s="39">
        <f t="shared" si="156"/>
        <v>0</v>
      </c>
      <c r="J253" s="39">
        <f t="shared" si="156"/>
        <v>0</v>
      </c>
      <c r="K253" s="39">
        <f t="shared" si="156"/>
        <v>0</v>
      </c>
      <c r="L253" s="39">
        <f t="shared" si="156"/>
        <v>0</v>
      </c>
      <c r="M253" s="39">
        <f t="shared" si="156"/>
        <v>0</v>
      </c>
      <c r="N253" s="39">
        <v>0</v>
      </c>
      <c r="O253" s="39">
        <v>0</v>
      </c>
      <c r="P253" s="19">
        <f>SUM(D253:O253)</f>
        <v>0</v>
      </c>
    </row>
    <row r="254" spans="1:46" ht="18" customHeight="1">
      <c r="A254" s="88"/>
      <c r="B254" s="98"/>
      <c r="C254" s="14" t="s">
        <v>23</v>
      </c>
      <c r="D254" s="40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8">
        <f>SUM(D254:O254)</f>
        <v>0</v>
      </c>
    </row>
    <row r="255" spans="1:46" ht="18" customHeight="1" thickBot="1">
      <c r="A255" s="89"/>
      <c r="B255" s="99"/>
      <c r="C255" s="15" t="s">
        <v>24</v>
      </c>
      <c r="D255" s="9">
        <f t="shared" ref="D255:P255" si="157">IF(D253&gt;0,D254/D253,0)</f>
        <v>0</v>
      </c>
      <c r="E255" s="10">
        <f t="shared" si="157"/>
        <v>0</v>
      </c>
      <c r="F255" s="10">
        <f t="shared" si="157"/>
        <v>0</v>
      </c>
      <c r="G255" s="10">
        <f t="shared" si="157"/>
        <v>0</v>
      </c>
      <c r="H255" s="10">
        <f t="shared" si="157"/>
        <v>0</v>
      </c>
      <c r="I255" s="10">
        <f t="shared" si="157"/>
        <v>0</v>
      </c>
      <c r="J255" s="10">
        <f t="shared" si="157"/>
        <v>0</v>
      </c>
      <c r="K255" s="10">
        <f t="shared" si="157"/>
        <v>0</v>
      </c>
      <c r="L255" s="10">
        <f t="shared" si="157"/>
        <v>0</v>
      </c>
      <c r="M255" s="10">
        <f t="shared" si="157"/>
        <v>0</v>
      </c>
      <c r="N255" s="10">
        <f t="shared" si="157"/>
        <v>0</v>
      </c>
      <c r="O255" s="10">
        <f t="shared" si="157"/>
        <v>0</v>
      </c>
      <c r="P255" s="16">
        <f t="shared" si="157"/>
        <v>0</v>
      </c>
    </row>
    <row r="256" spans="1:46" ht="18" customHeight="1">
      <c r="A256" s="87" t="s">
        <v>28</v>
      </c>
      <c r="B256" s="97" t="s">
        <v>146</v>
      </c>
      <c r="C256" s="23" t="s">
        <v>22</v>
      </c>
      <c r="D256" s="38">
        <v>110</v>
      </c>
      <c r="E256" s="39">
        <f>D256</f>
        <v>110</v>
      </c>
      <c r="F256" s="39">
        <f t="shared" ref="F256:O256" si="158">E256</f>
        <v>110</v>
      </c>
      <c r="G256" s="39">
        <f t="shared" si="158"/>
        <v>110</v>
      </c>
      <c r="H256" s="39">
        <f t="shared" si="158"/>
        <v>110</v>
      </c>
      <c r="I256" s="39">
        <f t="shared" si="158"/>
        <v>110</v>
      </c>
      <c r="J256" s="39">
        <f t="shared" si="158"/>
        <v>110</v>
      </c>
      <c r="K256" s="39">
        <f t="shared" si="158"/>
        <v>110</v>
      </c>
      <c r="L256" s="39">
        <f t="shared" si="158"/>
        <v>110</v>
      </c>
      <c r="M256" s="39">
        <f t="shared" si="158"/>
        <v>110</v>
      </c>
      <c r="N256" s="39">
        <f t="shared" si="158"/>
        <v>110</v>
      </c>
      <c r="O256" s="39">
        <f t="shared" si="158"/>
        <v>110</v>
      </c>
      <c r="P256" s="19">
        <f>SUM(D256:O256)</f>
        <v>1320</v>
      </c>
    </row>
    <row r="257" spans="1:16" ht="18" customHeight="1">
      <c r="A257" s="88"/>
      <c r="B257" s="98"/>
      <c r="C257" s="14" t="s">
        <v>23</v>
      </c>
      <c r="D257" s="40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8">
        <f>SUM(D257:O257)</f>
        <v>0</v>
      </c>
    </row>
    <row r="258" spans="1:16" ht="18" customHeight="1" thickBot="1">
      <c r="A258" s="88"/>
      <c r="B258" s="99"/>
      <c r="C258" s="15" t="s">
        <v>24</v>
      </c>
      <c r="D258" s="9">
        <f t="shared" ref="D258:P258" si="159">IF(D256&gt;0,D257/D256,0)</f>
        <v>0</v>
      </c>
      <c r="E258" s="10">
        <f t="shared" si="159"/>
        <v>0</v>
      </c>
      <c r="F258" s="10">
        <f t="shared" si="159"/>
        <v>0</v>
      </c>
      <c r="G258" s="10">
        <f t="shared" si="159"/>
        <v>0</v>
      </c>
      <c r="H258" s="10">
        <f t="shared" si="159"/>
        <v>0</v>
      </c>
      <c r="I258" s="10">
        <f t="shared" si="159"/>
        <v>0</v>
      </c>
      <c r="J258" s="10">
        <f t="shared" si="159"/>
        <v>0</v>
      </c>
      <c r="K258" s="10">
        <f t="shared" si="159"/>
        <v>0</v>
      </c>
      <c r="L258" s="10">
        <f t="shared" si="159"/>
        <v>0</v>
      </c>
      <c r="M258" s="10">
        <f t="shared" si="159"/>
        <v>0</v>
      </c>
      <c r="N258" s="10">
        <f t="shared" si="159"/>
        <v>0</v>
      </c>
      <c r="O258" s="10">
        <f t="shared" si="159"/>
        <v>0</v>
      </c>
      <c r="P258" s="16">
        <f t="shared" si="159"/>
        <v>0</v>
      </c>
    </row>
    <row r="259" spans="1:16" ht="18" customHeight="1">
      <c r="A259" s="88"/>
      <c r="B259" s="97" t="s">
        <v>147</v>
      </c>
      <c r="C259" s="23" t="s">
        <v>22</v>
      </c>
      <c r="D259" s="38">
        <v>0</v>
      </c>
      <c r="E259" s="39">
        <f>D259</f>
        <v>0</v>
      </c>
      <c r="F259" s="39">
        <f t="shared" ref="F259:N259" si="160">E259</f>
        <v>0</v>
      </c>
      <c r="G259" s="39">
        <f t="shared" si="160"/>
        <v>0</v>
      </c>
      <c r="H259" s="39">
        <f t="shared" si="160"/>
        <v>0</v>
      </c>
      <c r="I259" s="39">
        <f t="shared" si="160"/>
        <v>0</v>
      </c>
      <c r="J259" s="39">
        <f t="shared" si="160"/>
        <v>0</v>
      </c>
      <c r="K259" s="39">
        <f t="shared" si="160"/>
        <v>0</v>
      </c>
      <c r="L259" s="39">
        <f t="shared" si="160"/>
        <v>0</v>
      </c>
      <c r="M259" s="39">
        <f t="shared" si="160"/>
        <v>0</v>
      </c>
      <c r="N259" s="39">
        <f t="shared" si="160"/>
        <v>0</v>
      </c>
      <c r="O259" s="39">
        <v>5060</v>
      </c>
      <c r="P259" s="19">
        <f>SUM(D259:O259)</f>
        <v>5060</v>
      </c>
    </row>
    <row r="260" spans="1:16" ht="18" customHeight="1">
      <c r="A260" s="88"/>
      <c r="B260" s="98"/>
      <c r="C260" s="14" t="s">
        <v>23</v>
      </c>
      <c r="D260" s="40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8">
        <f>SUM(D260:O260)</f>
        <v>0</v>
      </c>
    </row>
    <row r="261" spans="1:16" ht="18" customHeight="1" thickBot="1">
      <c r="A261" s="88"/>
      <c r="B261" s="99"/>
      <c r="C261" s="15" t="s">
        <v>24</v>
      </c>
      <c r="D261" s="9">
        <f t="shared" ref="D261:P261" si="161">IF(D259&gt;0,D260/D259,0)</f>
        <v>0</v>
      </c>
      <c r="E261" s="10">
        <f t="shared" si="161"/>
        <v>0</v>
      </c>
      <c r="F261" s="10">
        <f t="shared" si="161"/>
        <v>0</v>
      </c>
      <c r="G261" s="10">
        <f t="shared" si="161"/>
        <v>0</v>
      </c>
      <c r="H261" s="10">
        <f t="shared" si="161"/>
        <v>0</v>
      </c>
      <c r="I261" s="10">
        <f t="shared" si="161"/>
        <v>0</v>
      </c>
      <c r="J261" s="10">
        <f t="shared" si="161"/>
        <v>0</v>
      </c>
      <c r="K261" s="10">
        <f t="shared" si="161"/>
        <v>0</v>
      </c>
      <c r="L261" s="10">
        <f t="shared" si="161"/>
        <v>0</v>
      </c>
      <c r="M261" s="10">
        <f t="shared" si="161"/>
        <v>0</v>
      </c>
      <c r="N261" s="10">
        <f t="shared" si="161"/>
        <v>0</v>
      </c>
      <c r="O261" s="10">
        <f t="shared" si="161"/>
        <v>0</v>
      </c>
      <c r="P261" s="16">
        <f t="shared" si="161"/>
        <v>0</v>
      </c>
    </row>
    <row r="262" spans="1:16" ht="18" customHeight="1">
      <c r="A262" s="88"/>
      <c r="B262" s="97" t="s">
        <v>149</v>
      </c>
      <c r="C262" s="23" t="s">
        <v>22</v>
      </c>
      <c r="D262" s="38">
        <v>0</v>
      </c>
      <c r="E262" s="39">
        <f>D262</f>
        <v>0</v>
      </c>
      <c r="F262" s="39">
        <v>1700</v>
      </c>
      <c r="G262" s="39">
        <v>0</v>
      </c>
      <c r="H262" s="39">
        <f t="shared" ref="H262:O262" si="162">G262</f>
        <v>0</v>
      </c>
      <c r="I262" s="39">
        <f t="shared" si="162"/>
        <v>0</v>
      </c>
      <c r="J262" s="39">
        <f t="shared" si="162"/>
        <v>0</v>
      </c>
      <c r="K262" s="39">
        <f t="shared" si="162"/>
        <v>0</v>
      </c>
      <c r="L262" s="39">
        <v>1700</v>
      </c>
      <c r="M262" s="39">
        <v>0</v>
      </c>
      <c r="N262" s="39">
        <f t="shared" si="162"/>
        <v>0</v>
      </c>
      <c r="O262" s="39">
        <f t="shared" si="162"/>
        <v>0</v>
      </c>
      <c r="P262" s="19">
        <f>SUM(D262:O262)</f>
        <v>3400</v>
      </c>
    </row>
    <row r="263" spans="1:16" ht="18" customHeight="1">
      <c r="A263" s="88"/>
      <c r="B263" s="98"/>
      <c r="C263" s="14" t="s">
        <v>23</v>
      </c>
      <c r="D263" s="40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8">
        <f>SUM(D263:O263)</f>
        <v>0</v>
      </c>
    </row>
    <row r="264" spans="1:16" ht="18" customHeight="1" thickBot="1">
      <c r="A264" s="88"/>
      <c r="B264" s="99"/>
      <c r="C264" s="15" t="s">
        <v>24</v>
      </c>
      <c r="D264" s="9">
        <f t="shared" ref="D264:P264" si="163">IF(D262&gt;0,D263/D262,0)</f>
        <v>0</v>
      </c>
      <c r="E264" s="10">
        <f t="shared" si="163"/>
        <v>0</v>
      </c>
      <c r="F264" s="10">
        <f t="shared" si="163"/>
        <v>0</v>
      </c>
      <c r="G264" s="10">
        <f t="shared" si="163"/>
        <v>0</v>
      </c>
      <c r="H264" s="10">
        <f t="shared" si="163"/>
        <v>0</v>
      </c>
      <c r="I264" s="10">
        <f t="shared" si="163"/>
        <v>0</v>
      </c>
      <c r="J264" s="10">
        <f t="shared" si="163"/>
        <v>0</v>
      </c>
      <c r="K264" s="10">
        <f t="shared" si="163"/>
        <v>0</v>
      </c>
      <c r="L264" s="10">
        <f t="shared" si="163"/>
        <v>0</v>
      </c>
      <c r="M264" s="10">
        <f t="shared" si="163"/>
        <v>0</v>
      </c>
      <c r="N264" s="10">
        <f t="shared" si="163"/>
        <v>0</v>
      </c>
      <c r="O264" s="10">
        <f t="shared" si="163"/>
        <v>0</v>
      </c>
      <c r="P264" s="16">
        <f t="shared" si="163"/>
        <v>0</v>
      </c>
    </row>
    <row r="265" spans="1:16" ht="18" customHeight="1">
      <c r="A265" s="88"/>
      <c r="B265" s="97" t="s">
        <v>150</v>
      </c>
      <c r="C265" s="23" t="s">
        <v>22</v>
      </c>
      <c r="D265" s="38">
        <v>0</v>
      </c>
      <c r="E265" s="39">
        <f>D265</f>
        <v>0</v>
      </c>
      <c r="F265" s="39">
        <f t="shared" ref="F265:O265" si="164">E265</f>
        <v>0</v>
      </c>
      <c r="G265" s="39">
        <f t="shared" si="164"/>
        <v>0</v>
      </c>
      <c r="H265" s="39">
        <f t="shared" si="164"/>
        <v>0</v>
      </c>
      <c r="I265" s="39">
        <f t="shared" si="164"/>
        <v>0</v>
      </c>
      <c r="J265" s="39">
        <f t="shared" si="164"/>
        <v>0</v>
      </c>
      <c r="K265" s="39">
        <f t="shared" si="164"/>
        <v>0</v>
      </c>
      <c r="L265" s="39">
        <f t="shared" si="164"/>
        <v>0</v>
      </c>
      <c r="M265" s="39">
        <f t="shared" si="164"/>
        <v>0</v>
      </c>
      <c r="N265" s="39">
        <f t="shared" si="164"/>
        <v>0</v>
      </c>
      <c r="O265" s="39">
        <f t="shared" si="164"/>
        <v>0</v>
      </c>
      <c r="P265" s="19">
        <f>SUM(D265:O265)</f>
        <v>0</v>
      </c>
    </row>
    <row r="266" spans="1:16" ht="18" customHeight="1">
      <c r="A266" s="88"/>
      <c r="B266" s="98"/>
      <c r="C266" s="14" t="s">
        <v>23</v>
      </c>
      <c r="D266" s="40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8">
        <f>SUM(D266:O266)</f>
        <v>0</v>
      </c>
    </row>
    <row r="267" spans="1:16" ht="18" customHeight="1" thickBot="1">
      <c r="A267" s="88"/>
      <c r="B267" s="99"/>
      <c r="C267" s="15" t="s">
        <v>24</v>
      </c>
      <c r="D267" s="9">
        <f t="shared" ref="D267:P267" si="165">IF(D265&gt;0,D266/D265,0)</f>
        <v>0</v>
      </c>
      <c r="E267" s="10">
        <f t="shared" si="165"/>
        <v>0</v>
      </c>
      <c r="F267" s="10">
        <f t="shared" si="165"/>
        <v>0</v>
      </c>
      <c r="G267" s="10">
        <f t="shared" si="165"/>
        <v>0</v>
      </c>
      <c r="H267" s="10">
        <f t="shared" si="165"/>
        <v>0</v>
      </c>
      <c r="I267" s="10">
        <f t="shared" si="165"/>
        <v>0</v>
      </c>
      <c r="J267" s="10">
        <f t="shared" si="165"/>
        <v>0</v>
      </c>
      <c r="K267" s="10">
        <f t="shared" si="165"/>
        <v>0</v>
      </c>
      <c r="L267" s="10">
        <f t="shared" si="165"/>
        <v>0</v>
      </c>
      <c r="M267" s="10">
        <f t="shared" si="165"/>
        <v>0</v>
      </c>
      <c r="N267" s="10">
        <f t="shared" si="165"/>
        <v>0</v>
      </c>
      <c r="O267" s="10">
        <f t="shared" si="165"/>
        <v>0</v>
      </c>
      <c r="P267" s="16">
        <f t="shared" si="165"/>
        <v>0</v>
      </c>
    </row>
    <row r="268" spans="1:16" ht="18" customHeight="1">
      <c r="A268" s="88"/>
      <c r="B268" s="97" t="s">
        <v>151</v>
      </c>
      <c r="C268" s="23" t="s">
        <v>22</v>
      </c>
      <c r="D268" s="38">
        <v>190</v>
      </c>
      <c r="E268" s="39">
        <f>D268</f>
        <v>190</v>
      </c>
      <c r="F268" s="39">
        <f t="shared" ref="F268:O268" si="166">E268</f>
        <v>190</v>
      </c>
      <c r="G268" s="39">
        <f t="shared" si="166"/>
        <v>190</v>
      </c>
      <c r="H268" s="39">
        <f t="shared" si="166"/>
        <v>190</v>
      </c>
      <c r="I268" s="39">
        <f t="shared" si="166"/>
        <v>190</v>
      </c>
      <c r="J268" s="39">
        <f t="shared" si="166"/>
        <v>190</v>
      </c>
      <c r="K268" s="39">
        <f t="shared" si="166"/>
        <v>190</v>
      </c>
      <c r="L268" s="39">
        <f t="shared" si="166"/>
        <v>190</v>
      </c>
      <c r="M268" s="39">
        <f t="shared" si="166"/>
        <v>190</v>
      </c>
      <c r="N268" s="39">
        <f t="shared" si="166"/>
        <v>190</v>
      </c>
      <c r="O268" s="39">
        <f t="shared" si="166"/>
        <v>190</v>
      </c>
      <c r="P268" s="19">
        <f>SUM(D268:O268)</f>
        <v>2280</v>
      </c>
    </row>
    <row r="269" spans="1:16" ht="18" customHeight="1">
      <c r="A269" s="88"/>
      <c r="B269" s="98"/>
      <c r="C269" s="14" t="s">
        <v>23</v>
      </c>
      <c r="D269" s="40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8">
        <f>SUM(D269:O269)</f>
        <v>0</v>
      </c>
    </row>
    <row r="270" spans="1:16" ht="18" customHeight="1" thickBot="1">
      <c r="A270" s="88"/>
      <c r="B270" s="99"/>
      <c r="C270" s="15" t="s">
        <v>24</v>
      </c>
      <c r="D270" s="9">
        <f t="shared" ref="D270:P270" si="167">IF(D268&gt;0,D269/D268,0)</f>
        <v>0</v>
      </c>
      <c r="E270" s="10">
        <f t="shared" si="167"/>
        <v>0</v>
      </c>
      <c r="F270" s="10">
        <f t="shared" si="167"/>
        <v>0</v>
      </c>
      <c r="G270" s="10">
        <f t="shared" si="167"/>
        <v>0</v>
      </c>
      <c r="H270" s="10">
        <f t="shared" si="167"/>
        <v>0</v>
      </c>
      <c r="I270" s="10">
        <f t="shared" si="167"/>
        <v>0</v>
      </c>
      <c r="J270" s="10">
        <f t="shared" si="167"/>
        <v>0</v>
      </c>
      <c r="K270" s="10">
        <f t="shared" si="167"/>
        <v>0</v>
      </c>
      <c r="L270" s="10">
        <f t="shared" si="167"/>
        <v>0</v>
      </c>
      <c r="M270" s="10">
        <f t="shared" si="167"/>
        <v>0</v>
      </c>
      <c r="N270" s="10">
        <f t="shared" si="167"/>
        <v>0</v>
      </c>
      <c r="O270" s="10">
        <f t="shared" si="167"/>
        <v>0</v>
      </c>
      <c r="P270" s="16">
        <f t="shared" si="167"/>
        <v>0</v>
      </c>
    </row>
    <row r="271" spans="1:16" ht="18" customHeight="1">
      <c r="A271" s="88"/>
      <c r="B271" s="97" t="s">
        <v>152</v>
      </c>
      <c r="C271" s="23" t="s">
        <v>22</v>
      </c>
      <c r="D271" s="38">
        <v>0</v>
      </c>
      <c r="E271" s="39">
        <f>D271</f>
        <v>0</v>
      </c>
      <c r="F271" s="39">
        <f t="shared" ref="F271:O271" si="168">E271</f>
        <v>0</v>
      </c>
      <c r="G271" s="39">
        <f t="shared" si="168"/>
        <v>0</v>
      </c>
      <c r="H271" s="39">
        <f t="shared" si="168"/>
        <v>0</v>
      </c>
      <c r="I271" s="39">
        <f t="shared" si="168"/>
        <v>0</v>
      </c>
      <c r="J271" s="39">
        <f t="shared" si="168"/>
        <v>0</v>
      </c>
      <c r="K271" s="39">
        <f t="shared" si="168"/>
        <v>0</v>
      </c>
      <c r="L271" s="39">
        <f t="shared" si="168"/>
        <v>0</v>
      </c>
      <c r="M271" s="39">
        <f t="shared" si="168"/>
        <v>0</v>
      </c>
      <c r="N271" s="39">
        <f t="shared" si="168"/>
        <v>0</v>
      </c>
      <c r="O271" s="39">
        <f t="shared" si="168"/>
        <v>0</v>
      </c>
      <c r="P271" s="19">
        <f>SUM(D271:O271)</f>
        <v>0</v>
      </c>
    </row>
    <row r="272" spans="1:16" ht="18" customHeight="1">
      <c r="A272" s="88"/>
      <c r="B272" s="98"/>
      <c r="C272" s="14" t="s">
        <v>23</v>
      </c>
      <c r="D272" s="40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8">
        <f>SUM(D272:O272)</f>
        <v>0</v>
      </c>
    </row>
    <row r="273" spans="1:16" ht="18" customHeight="1" thickBot="1">
      <c r="A273" s="88"/>
      <c r="B273" s="99"/>
      <c r="C273" s="15" t="s">
        <v>24</v>
      </c>
      <c r="D273" s="9">
        <f t="shared" ref="D273:P273" si="169">IF(D271&gt;0,D272/D271,0)</f>
        <v>0</v>
      </c>
      <c r="E273" s="10">
        <f t="shared" si="169"/>
        <v>0</v>
      </c>
      <c r="F273" s="10">
        <f t="shared" si="169"/>
        <v>0</v>
      </c>
      <c r="G273" s="10">
        <f t="shared" si="169"/>
        <v>0</v>
      </c>
      <c r="H273" s="10">
        <f t="shared" si="169"/>
        <v>0</v>
      </c>
      <c r="I273" s="10">
        <f t="shared" si="169"/>
        <v>0</v>
      </c>
      <c r="J273" s="10">
        <f t="shared" si="169"/>
        <v>0</v>
      </c>
      <c r="K273" s="10">
        <f t="shared" si="169"/>
        <v>0</v>
      </c>
      <c r="L273" s="10">
        <f t="shared" si="169"/>
        <v>0</v>
      </c>
      <c r="M273" s="10">
        <f t="shared" si="169"/>
        <v>0</v>
      </c>
      <c r="N273" s="10">
        <f t="shared" si="169"/>
        <v>0</v>
      </c>
      <c r="O273" s="10">
        <f t="shared" si="169"/>
        <v>0</v>
      </c>
      <c r="P273" s="16">
        <f t="shared" si="169"/>
        <v>0</v>
      </c>
    </row>
    <row r="274" spans="1:16" ht="18" customHeight="1">
      <c r="A274" s="88"/>
      <c r="B274" s="97" t="s">
        <v>164</v>
      </c>
      <c r="C274" s="23" t="s">
        <v>22</v>
      </c>
      <c r="D274" s="38">
        <v>0</v>
      </c>
      <c r="E274" s="39">
        <f>D274</f>
        <v>0</v>
      </c>
      <c r="F274" s="39">
        <f t="shared" ref="F274:O274" si="170">E274</f>
        <v>0</v>
      </c>
      <c r="G274" s="39">
        <f t="shared" si="170"/>
        <v>0</v>
      </c>
      <c r="H274" s="39">
        <f t="shared" si="170"/>
        <v>0</v>
      </c>
      <c r="I274" s="39">
        <f t="shared" si="170"/>
        <v>0</v>
      </c>
      <c r="J274" s="39">
        <f t="shared" si="170"/>
        <v>0</v>
      </c>
      <c r="K274" s="39">
        <f t="shared" si="170"/>
        <v>0</v>
      </c>
      <c r="L274" s="39">
        <f t="shared" si="170"/>
        <v>0</v>
      </c>
      <c r="M274" s="39">
        <f t="shared" si="170"/>
        <v>0</v>
      </c>
      <c r="N274" s="39">
        <f t="shared" si="170"/>
        <v>0</v>
      </c>
      <c r="O274" s="39">
        <f t="shared" si="170"/>
        <v>0</v>
      </c>
      <c r="P274" s="19">
        <f>SUM(D274:O274)</f>
        <v>0</v>
      </c>
    </row>
    <row r="275" spans="1:16" ht="18" customHeight="1">
      <c r="A275" s="88"/>
      <c r="B275" s="98"/>
      <c r="C275" s="14" t="s">
        <v>23</v>
      </c>
      <c r="D275" s="40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8">
        <f>SUM(D275:O275)</f>
        <v>0</v>
      </c>
    </row>
    <row r="276" spans="1:16" ht="18" customHeight="1" thickBot="1">
      <c r="A276" s="88"/>
      <c r="B276" s="99"/>
      <c r="C276" s="15" t="s">
        <v>24</v>
      </c>
      <c r="D276" s="9">
        <f t="shared" ref="D276:P276" si="171">IF(D274&gt;0,D275/D274,0)</f>
        <v>0</v>
      </c>
      <c r="E276" s="10">
        <f t="shared" si="171"/>
        <v>0</v>
      </c>
      <c r="F276" s="10">
        <f t="shared" si="171"/>
        <v>0</v>
      </c>
      <c r="G276" s="10">
        <f t="shared" si="171"/>
        <v>0</v>
      </c>
      <c r="H276" s="10">
        <f t="shared" si="171"/>
        <v>0</v>
      </c>
      <c r="I276" s="10">
        <f t="shared" si="171"/>
        <v>0</v>
      </c>
      <c r="J276" s="10">
        <f t="shared" si="171"/>
        <v>0</v>
      </c>
      <c r="K276" s="10">
        <f t="shared" si="171"/>
        <v>0</v>
      </c>
      <c r="L276" s="10">
        <f t="shared" si="171"/>
        <v>0</v>
      </c>
      <c r="M276" s="10">
        <f t="shared" si="171"/>
        <v>0</v>
      </c>
      <c r="N276" s="10">
        <f t="shared" si="171"/>
        <v>0</v>
      </c>
      <c r="O276" s="10">
        <f t="shared" si="171"/>
        <v>0</v>
      </c>
      <c r="P276" s="16">
        <f t="shared" si="171"/>
        <v>0</v>
      </c>
    </row>
    <row r="277" spans="1:16" ht="18" customHeight="1">
      <c r="A277" s="88"/>
      <c r="B277" s="97" t="s">
        <v>153</v>
      </c>
      <c r="C277" s="23" t="s">
        <v>22</v>
      </c>
      <c r="D277" s="38">
        <v>160</v>
      </c>
      <c r="E277" s="39">
        <f>D277</f>
        <v>160</v>
      </c>
      <c r="F277" s="39">
        <f t="shared" ref="F277:O277" si="172">E277</f>
        <v>160</v>
      </c>
      <c r="G277" s="39">
        <f t="shared" si="172"/>
        <v>160</v>
      </c>
      <c r="H277" s="39">
        <f t="shared" si="172"/>
        <v>160</v>
      </c>
      <c r="I277" s="39">
        <f t="shared" si="172"/>
        <v>160</v>
      </c>
      <c r="J277" s="39">
        <f t="shared" si="172"/>
        <v>160</v>
      </c>
      <c r="K277" s="39">
        <f t="shared" si="172"/>
        <v>160</v>
      </c>
      <c r="L277" s="39">
        <f t="shared" si="172"/>
        <v>160</v>
      </c>
      <c r="M277" s="39">
        <f t="shared" si="172"/>
        <v>160</v>
      </c>
      <c r="N277" s="39">
        <f t="shared" si="172"/>
        <v>160</v>
      </c>
      <c r="O277" s="39">
        <f t="shared" si="172"/>
        <v>160</v>
      </c>
      <c r="P277" s="19">
        <f>SUM(D277:O277)</f>
        <v>1920</v>
      </c>
    </row>
    <row r="278" spans="1:16" ht="18" customHeight="1">
      <c r="A278" s="88"/>
      <c r="B278" s="98"/>
      <c r="C278" s="14" t="s">
        <v>23</v>
      </c>
      <c r="D278" s="40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8">
        <f>SUM(D278:O278)</f>
        <v>0</v>
      </c>
    </row>
    <row r="279" spans="1:16" ht="18" customHeight="1" thickBot="1">
      <c r="A279" s="88"/>
      <c r="B279" s="99"/>
      <c r="C279" s="15" t="s">
        <v>24</v>
      </c>
      <c r="D279" s="9">
        <f t="shared" ref="D279:P279" si="173">IF(D277&gt;0,D278/D277,0)</f>
        <v>0</v>
      </c>
      <c r="E279" s="10">
        <f t="shared" si="173"/>
        <v>0</v>
      </c>
      <c r="F279" s="10">
        <f t="shared" si="173"/>
        <v>0</v>
      </c>
      <c r="G279" s="10">
        <f t="shared" si="173"/>
        <v>0</v>
      </c>
      <c r="H279" s="10">
        <f t="shared" si="173"/>
        <v>0</v>
      </c>
      <c r="I279" s="10">
        <f t="shared" si="173"/>
        <v>0</v>
      </c>
      <c r="J279" s="10">
        <f t="shared" si="173"/>
        <v>0</v>
      </c>
      <c r="K279" s="10">
        <f t="shared" si="173"/>
        <v>0</v>
      </c>
      <c r="L279" s="10">
        <f t="shared" si="173"/>
        <v>0</v>
      </c>
      <c r="M279" s="10">
        <f t="shared" si="173"/>
        <v>0</v>
      </c>
      <c r="N279" s="10">
        <f t="shared" si="173"/>
        <v>0</v>
      </c>
      <c r="O279" s="10">
        <f t="shared" si="173"/>
        <v>0</v>
      </c>
      <c r="P279" s="16">
        <f t="shared" si="173"/>
        <v>0</v>
      </c>
    </row>
    <row r="280" spans="1:16" ht="18" customHeight="1">
      <c r="A280" s="88"/>
      <c r="B280" s="97" t="s">
        <v>154</v>
      </c>
      <c r="C280" s="23" t="s">
        <v>22</v>
      </c>
      <c r="D280" s="38">
        <v>0</v>
      </c>
      <c r="E280" s="39">
        <f>D280</f>
        <v>0</v>
      </c>
      <c r="F280" s="39">
        <f t="shared" ref="F280:O280" si="174">E280</f>
        <v>0</v>
      </c>
      <c r="G280" s="39">
        <f t="shared" si="174"/>
        <v>0</v>
      </c>
      <c r="H280" s="39">
        <f t="shared" si="174"/>
        <v>0</v>
      </c>
      <c r="I280" s="39">
        <f t="shared" si="174"/>
        <v>0</v>
      </c>
      <c r="J280" s="39">
        <f t="shared" si="174"/>
        <v>0</v>
      </c>
      <c r="K280" s="39">
        <f t="shared" si="174"/>
        <v>0</v>
      </c>
      <c r="L280" s="39">
        <f t="shared" si="174"/>
        <v>0</v>
      </c>
      <c r="M280" s="39">
        <f t="shared" si="174"/>
        <v>0</v>
      </c>
      <c r="N280" s="39">
        <f t="shared" si="174"/>
        <v>0</v>
      </c>
      <c r="O280" s="39">
        <f t="shared" si="174"/>
        <v>0</v>
      </c>
      <c r="P280" s="19">
        <f>SUM(D280:O280)</f>
        <v>0</v>
      </c>
    </row>
    <row r="281" spans="1:16" ht="18" customHeight="1">
      <c r="A281" s="88"/>
      <c r="B281" s="98"/>
      <c r="C281" s="14" t="s">
        <v>23</v>
      </c>
      <c r="D281" s="40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8">
        <f>SUM(D281:O281)</f>
        <v>0</v>
      </c>
    </row>
    <row r="282" spans="1:16" ht="18" customHeight="1" thickBot="1">
      <c r="A282" s="88"/>
      <c r="B282" s="99"/>
      <c r="C282" s="15" t="s">
        <v>24</v>
      </c>
      <c r="D282" s="9">
        <f t="shared" ref="D282:P282" si="175">IF(D280&gt;0,D281/D280,0)</f>
        <v>0</v>
      </c>
      <c r="E282" s="10">
        <f t="shared" si="175"/>
        <v>0</v>
      </c>
      <c r="F282" s="10">
        <f t="shared" si="175"/>
        <v>0</v>
      </c>
      <c r="G282" s="10">
        <f t="shared" si="175"/>
        <v>0</v>
      </c>
      <c r="H282" s="10">
        <f t="shared" si="175"/>
        <v>0</v>
      </c>
      <c r="I282" s="10">
        <f t="shared" si="175"/>
        <v>0</v>
      </c>
      <c r="J282" s="10">
        <f t="shared" si="175"/>
        <v>0</v>
      </c>
      <c r="K282" s="10">
        <f t="shared" si="175"/>
        <v>0</v>
      </c>
      <c r="L282" s="10">
        <f t="shared" si="175"/>
        <v>0</v>
      </c>
      <c r="M282" s="10">
        <f t="shared" si="175"/>
        <v>0</v>
      </c>
      <c r="N282" s="10">
        <f t="shared" si="175"/>
        <v>0</v>
      </c>
      <c r="O282" s="10">
        <f t="shared" si="175"/>
        <v>0</v>
      </c>
      <c r="P282" s="16">
        <f t="shared" si="175"/>
        <v>0</v>
      </c>
    </row>
    <row r="283" spans="1:16" ht="18" customHeight="1">
      <c r="A283" s="88"/>
      <c r="B283" s="97" t="s">
        <v>155</v>
      </c>
      <c r="C283" s="23" t="s">
        <v>22</v>
      </c>
      <c r="D283" s="38">
        <v>0</v>
      </c>
      <c r="E283" s="39">
        <f>D283</f>
        <v>0</v>
      </c>
      <c r="F283" s="39">
        <f t="shared" ref="F283:O283" si="176">E283</f>
        <v>0</v>
      </c>
      <c r="G283" s="39">
        <f t="shared" si="176"/>
        <v>0</v>
      </c>
      <c r="H283" s="39">
        <f t="shared" si="176"/>
        <v>0</v>
      </c>
      <c r="I283" s="39">
        <f t="shared" si="176"/>
        <v>0</v>
      </c>
      <c r="J283" s="39">
        <f t="shared" si="176"/>
        <v>0</v>
      </c>
      <c r="K283" s="39">
        <f t="shared" si="176"/>
        <v>0</v>
      </c>
      <c r="L283" s="39">
        <f t="shared" si="176"/>
        <v>0</v>
      </c>
      <c r="M283" s="39">
        <f t="shared" si="176"/>
        <v>0</v>
      </c>
      <c r="N283" s="39">
        <f t="shared" si="176"/>
        <v>0</v>
      </c>
      <c r="O283" s="39">
        <f t="shared" si="176"/>
        <v>0</v>
      </c>
      <c r="P283" s="19">
        <f>SUM(D283:O283)</f>
        <v>0</v>
      </c>
    </row>
    <row r="284" spans="1:16" ht="18" customHeight="1">
      <c r="A284" s="88"/>
      <c r="B284" s="98"/>
      <c r="C284" s="14" t="s">
        <v>23</v>
      </c>
      <c r="D284" s="40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8">
        <f>SUM(D284:O284)</f>
        <v>0</v>
      </c>
    </row>
    <row r="285" spans="1:16" ht="18" customHeight="1" thickBot="1">
      <c r="A285" s="88"/>
      <c r="B285" s="99"/>
      <c r="C285" s="15" t="s">
        <v>24</v>
      </c>
      <c r="D285" s="9">
        <f t="shared" ref="D285:P285" si="177">IF(D283&gt;0,D284/D283,0)</f>
        <v>0</v>
      </c>
      <c r="E285" s="10">
        <f t="shared" si="177"/>
        <v>0</v>
      </c>
      <c r="F285" s="10">
        <f t="shared" si="177"/>
        <v>0</v>
      </c>
      <c r="G285" s="10">
        <f t="shared" si="177"/>
        <v>0</v>
      </c>
      <c r="H285" s="10">
        <f t="shared" si="177"/>
        <v>0</v>
      </c>
      <c r="I285" s="10">
        <f t="shared" si="177"/>
        <v>0</v>
      </c>
      <c r="J285" s="10">
        <f t="shared" si="177"/>
        <v>0</v>
      </c>
      <c r="K285" s="10">
        <f t="shared" si="177"/>
        <v>0</v>
      </c>
      <c r="L285" s="10">
        <f t="shared" si="177"/>
        <v>0</v>
      </c>
      <c r="M285" s="10">
        <f t="shared" si="177"/>
        <v>0</v>
      </c>
      <c r="N285" s="10">
        <f t="shared" si="177"/>
        <v>0</v>
      </c>
      <c r="O285" s="10">
        <f t="shared" si="177"/>
        <v>0</v>
      </c>
      <c r="P285" s="16">
        <f t="shared" si="177"/>
        <v>0</v>
      </c>
    </row>
    <row r="286" spans="1:16" ht="18" customHeight="1">
      <c r="A286" s="88"/>
      <c r="B286" s="97" t="s">
        <v>156</v>
      </c>
      <c r="C286" s="23" t="s">
        <v>22</v>
      </c>
      <c r="D286" s="38">
        <v>0</v>
      </c>
      <c r="E286" s="39">
        <f>D286</f>
        <v>0</v>
      </c>
      <c r="F286" s="39">
        <f t="shared" ref="F286:O286" si="178">E286</f>
        <v>0</v>
      </c>
      <c r="G286" s="39">
        <f t="shared" si="178"/>
        <v>0</v>
      </c>
      <c r="H286" s="39">
        <f t="shared" si="178"/>
        <v>0</v>
      </c>
      <c r="I286" s="39">
        <f t="shared" si="178"/>
        <v>0</v>
      </c>
      <c r="J286" s="39">
        <f t="shared" si="178"/>
        <v>0</v>
      </c>
      <c r="K286" s="39">
        <f t="shared" si="178"/>
        <v>0</v>
      </c>
      <c r="L286" s="39">
        <f t="shared" si="178"/>
        <v>0</v>
      </c>
      <c r="M286" s="39">
        <f t="shared" si="178"/>
        <v>0</v>
      </c>
      <c r="N286" s="39">
        <f t="shared" si="178"/>
        <v>0</v>
      </c>
      <c r="O286" s="39">
        <f t="shared" si="178"/>
        <v>0</v>
      </c>
      <c r="P286" s="19">
        <f>SUM(D286:O286)</f>
        <v>0</v>
      </c>
    </row>
    <row r="287" spans="1:16" ht="18" customHeight="1">
      <c r="A287" s="88"/>
      <c r="B287" s="98"/>
      <c r="C287" s="14" t="s">
        <v>23</v>
      </c>
      <c r="D287" s="40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8">
        <f>SUM(D287:O287)</f>
        <v>0</v>
      </c>
    </row>
    <row r="288" spans="1:16" ht="18" customHeight="1" thickBot="1">
      <c r="A288" s="88"/>
      <c r="B288" s="99"/>
      <c r="C288" s="15" t="s">
        <v>24</v>
      </c>
      <c r="D288" s="9">
        <f t="shared" ref="D288:P288" si="179">IF(D286&gt;0,D287/D286,0)</f>
        <v>0</v>
      </c>
      <c r="E288" s="10">
        <f t="shared" si="179"/>
        <v>0</v>
      </c>
      <c r="F288" s="10">
        <f t="shared" si="179"/>
        <v>0</v>
      </c>
      <c r="G288" s="10">
        <f t="shared" si="179"/>
        <v>0</v>
      </c>
      <c r="H288" s="10">
        <f t="shared" si="179"/>
        <v>0</v>
      </c>
      <c r="I288" s="10">
        <f t="shared" si="179"/>
        <v>0</v>
      </c>
      <c r="J288" s="10">
        <f t="shared" si="179"/>
        <v>0</v>
      </c>
      <c r="K288" s="10">
        <f t="shared" si="179"/>
        <v>0</v>
      </c>
      <c r="L288" s="10">
        <f t="shared" si="179"/>
        <v>0</v>
      </c>
      <c r="M288" s="10">
        <f t="shared" si="179"/>
        <v>0</v>
      </c>
      <c r="N288" s="10">
        <f t="shared" si="179"/>
        <v>0</v>
      </c>
      <c r="O288" s="10">
        <f t="shared" si="179"/>
        <v>0</v>
      </c>
      <c r="P288" s="16">
        <f t="shared" si="179"/>
        <v>0</v>
      </c>
    </row>
    <row r="289" spans="1:16" ht="18" customHeight="1">
      <c r="A289" s="88"/>
      <c r="B289" s="97" t="s">
        <v>45</v>
      </c>
      <c r="C289" s="23" t="s">
        <v>22</v>
      </c>
      <c r="D289" s="38">
        <v>280</v>
      </c>
      <c r="E289" s="39">
        <f>D289</f>
        <v>280</v>
      </c>
      <c r="F289" s="39">
        <f t="shared" ref="F289:O289" si="180">E289</f>
        <v>280</v>
      </c>
      <c r="G289" s="39">
        <f t="shared" si="180"/>
        <v>280</v>
      </c>
      <c r="H289" s="39">
        <f t="shared" si="180"/>
        <v>280</v>
      </c>
      <c r="I289" s="39">
        <f t="shared" si="180"/>
        <v>280</v>
      </c>
      <c r="J289" s="39">
        <f t="shared" si="180"/>
        <v>280</v>
      </c>
      <c r="K289" s="39">
        <f t="shared" si="180"/>
        <v>280</v>
      </c>
      <c r="L289" s="39">
        <f t="shared" si="180"/>
        <v>280</v>
      </c>
      <c r="M289" s="39">
        <f t="shared" si="180"/>
        <v>280</v>
      </c>
      <c r="N289" s="39">
        <f t="shared" si="180"/>
        <v>280</v>
      </c>
      <c r="O289" s="39">
        <f t="shared" si="180"/>
        <v>280</v>
      </c>
      <c r="P289" s="19">
        <f>SUM(D289:O289)</f>
        <v>3360</v>
      </c>
    </row>
    <row r="290" spans="1:16" ht="18" customHeight="1">
      <c r="A290" s="88"/>
      <c r="B290" s="98"/>
      <c r="C290" s="14" t="s">
        <v>23</v>
      </c>
      <c r="D290" s="40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8">
        <f>SUM(D290:O290)</f>
        <v>0</v>
      </c>
    </row>
    <row r="291" spans="1:16" ht="18" customHeight="1" thickBot="1">
      <c r="A291" s="89"/>
      <c r="B291" s="99"/>
      <c r="C291" s="15" t="s">
        <v>24</v>
      </c>
      <c r="D291" s="9">
        <f t="shared" ref="D291:P291" si="181">IF(D289&gt;0,D290/D289,0)</f>
        <v>0</v>
      </c>
      <c r="E291" s="10">
        <f t="shared" si="181"/>
        <v>0</v>
      </c>
      <c r="F291" s="10">
        <f t="shared" si="181"/>
        <v>0</v>
      </c>
      <c r="G291" s="10">
        <f t="shared" si="181"/>
        <v>0</v>
      </c>
      <c r="H291" s="10">
        <f t="shared" si="181"/>
        <v>0</v>
      </c>
      <c r="I291" s="10">
        <f t="shared" si="181"/>
        <v>0</v>
      </c>
      <c r="J291" s="10">
        <f t="shared" si="181"/>
        <v>0</v>
      </c>
      <c r="K291" s="10">
        <f t="shared" si="181"/>
        <v>0</v>
      </c>
      <c r="L291" s="10">
        <f t="shared" si="181"/>
        <v>0</v>
      </c>
      <c r="M291" s="10">
        <f t="shared" si="181"/>
        <v>0</v>
      </c>
      <c r="N291" s="10">
        <f t="shared" si="181"/>
        <v>0</v>
      </c>
      <c r="O291" s="10">
        <f t="shared" si="181"/>
        <v>0</v>
      </c>
      <c r="P291" s="16">
        <f t="shared" si="181"/>
        <v>0</v>
      </c>
    </row>
    <row r="292" spans="1:16" ht="18" customHeight="1">
      <c r="A292" s="87" t="s">
        <v>29</v>
      </c>
      <c r="B292" s="97" t="s">
        <v>38</v>
      </c>
      <c r="C292" s="23" t="s">
        <v>22</v>
      </c>
      <c r="D292" s="38">
        <v>0</v>
      </c>
      <c r="E292" s="39">
        <f>D292</f>
        <v>0</v>
      </c>
      <c r="F292" s="39">
        <f t="shared" ref="F292:O292" si="182">E292</f>
        <v>0</v>
      </c>
      <c r="G292" s="39">
        <f t="shared" si="182"/>
        <v>0</v>
      </c>
      <c r="H292" s="39">
        <f t="shared" si="182"/>
        <v>0</v>
      </c>
      <c r="I292" s="39">
        <f t="shared" si="182"/>
        <v>0</v>
      </c>
      <c r="J292" s="39">
        <f t="shared" si="182"/>
        <v>0</v>
      </c>
      <c r="K292" s="39">
        <f t="shared" si="182"/>
        <v>0</v>
      </c>
      <c r="L292" s="39">
        <f t="shared" si="182"/>
        <v>0</v>
      </c>
      <c r="M292" s="39">
        <f t="shared" si="182"/>
        <v>0</v>
      </c>
      <c r="N292" s="39">
        <f t="shared" si="182"/>
        <v>0</v>
      </c>
      <c r="O292" s="39">
        <f t="shared" si="182"/>
        <v>0</v>
      </c>
      <c r="P292" s="19">
        <f>SUM(D292:O292)</f>
        <v>0</v>
      </c>
    </row>
    <row r="293" spans="1:16" ht="18" customHeight="1">
      <c r="A293" s="88"/>
      <c r="B293" s="98"/>
      <c r="C293" s="14" t="s">
        <v>23</v>
      </c>
      <c r="D293" s="40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8">
        <f>SUM(D293:O293)</f>
        <v>0</v>
      </c>
    </row>
    <row r="294" spans="1:16" ht="18" customHeight="1" thickBot="1">
      <c r="A294" s="88"/>
      <c r="B294" s="99"/>
      <c r="C294" s="15" t="s">
        <v>24</v>
      </c>
      <c r="D294" s="9">
        <f t="shared" ref="D294:P294" si="183">IF(D292&gt;0,D293/D292,0)</f>
        <v>0</v>
      </c>
      <c r="E294" s="10">
        <f t="shared" si="183"/>
        <v>0</v>
      </c>
      <c r="F294" s="10">
        <f t="shared" si="183"/>
        <v>0</v>
      </c>
      <c r="G294" s="10">
        <f t="shared" si="183"/>
        <v>0</v>
      </c>
      <c r="H294" s="10">
        <f t="shared" si="183"/>
        <v>0</v>
      </c>
      <c r="I294" s="10">
        <f t="shared" si="183"/>
        <v>0</v>
      </c>
      <c r="J294" s="10">
        <f t="shared" si="183"/>
        <v>0</v>
      </c>
      <c r="K294" s="10">
        <f t="shared" si="183"/>
        <v>0</v>
      </c>
      <c r="L294" s="10">
        <f t="shared" si="183"/>
        <v>0</v>
      </c>
      <c r="M294" s="10">
        <f t="shared" si="183"/>
        <v>0</v>
      </c>
      <c r="N294" s="10">
        <f t="shared" si="183"/>
        <v>0</v>
      </c>
      <c r="O294" s="10">
        <f t="shared" si="183"/>
        <v>0</v>
      </c>
      <c r="P294" s="16">
        <f t="shared" si="183"/>
        <v>0</v>
      </c>
    </row>
    <row r="295" spans="1:16" ht="18" customHeight="1">
      <c r="A295" s="88"/>
      <c r="B295" s="97" t="s">
        <v>59</v>
      </c>
      <c r="C295" s="23" t="s">
        <v>22</v>
      </c>
      <c r="D295" s="38">
        <v>0</v>
      </c>
      <c r="E295" s="39">
        <f>D295</f>
        <v>0</v>
      </c>
      <c r="F295" s="39">
        <f t="shared" ref="F295:O295" si="184">E295</f>
        <v>0</v>
      </c>
      <c r="G295" s="39">
        <f t="shared" si="184"/>
        <v>0</v>
      </c>
      <c r="H295" s="39">
        <f t="shared" si="184"/>
        <v>0</v>
      </c>
      <c r="I295" s="39">
        <f t="shared" si="184"/>
        <v>0</v>
      </c>
      <c r="J295" s="39">
        <f t="shared" si="184"/>
        <v>0</v>
      </c>
      <c r="K295" s="39">
        <f t="shared" si="184"/>
        <v>0</v>
      </c>
      <c r="L295" s="39">
        <f t="shared" si="184"/>
        <v>0</v>
      </c>
      <c r="M295" s="39">
        <f t="shared" si="184"/>
        <v>0</v>
      </c>
      <c r="N295" s="39">
        <f t="shared" si="184"/>
        <v>0</v>
      </c>
      <c r="O295" s="39">
        <f t="shared" si="184"/>
        <v>0</v>
      </c>
      <c r="P295" s="19">
        <f>SUM(D295:O295)</f>
        <v>0</v>
      </c>
    </row>
    <row r="296" spans="1:16" ht="18" customHeight="1">
      <c r="A296" s="88"/>
      <c r="B296" s="98"/>
      <c r="C296" s="14" t="s">
        <v>23</v>
      </c>
      <c r="D296" s="40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8">
        <f>SUM(D296:O296)</f>
        <v>0</v>
      </c>
    </row>
    <row r="297" spans="1:16" ht="18" customHeight="1" thickBot="1">
      <c r="A297" s="88"/>
      <c r="B297" s="99"/>
      <c r="C297" s="15" t="s">
        <v>24</v>
      </c>
      <c r="D297" s="9">
        <f t="shared" ref="D297:P297" si="185">IF(D295&gt;0,D296/D295,0)</f>
        <v>0</v>
      </c>
      <c r="E297" s="10">
        <f t="shared" si="185"/>
        <v>0</v>
      </c>
      <c r="F297" s="10">
        <f t="shared" si="185"/>
        <v>0</v>
      </c>
      <c r="G297" s="10">
        <f t="shared" si="185"/>
        <v>0</v>
      </c>
      <c r="H297" s="10">
        <f t="shared" si="185"/>
        <v>0</v>
      </c>
      <c r="I297" s="10">
        <f t="shared" si="185"/>
        <v>0</v>
      </c>
      <c r="J297" s="10">
        <f t="shared" si="185"/>
        <v>0</v>
      </c>
      <c r="K297" s="10">
        <f t="shared" si="185"/>
        <v>0</v>
      </c>
      <c r="L297" s="10">
        <f t="shared" si="185"/>
        <v>0</v>
      </c>
      <c r="M297" s="10">
        <f t="shared" si="185"/>
        <v>0</v>
      </c>
      <c r="N297" s="10">
        <f t="shared" si="185"/>
        <v>0</v>
      </c>
      <c r="O297" s="10">
        <f t="shared" si="185"/>
        <v>0</v>
      </c>
      <c r="P297" s="16">
        <f t="shared" si="185"/>
        <v>0</v>
      </c>
    </row>
    <row r="298" spans="1:16" ht="18" customHeight="1">
      <c r="A298" s="88"/>
      <c r="B298" s="97" t="s">
        <v>60</v>
      </c>
      <c r="C298" s="23" t="s">
        <v>22</v>
      </c>
      <c r="D298" s="38">
        <v>0</v>
      </c>
      <c r="E298" s="39">
        <f>D298</f>
        <v>0</v>
      </c>
      <c r="F298" s="39">
        <f t="shared" ref="F298:O298" si="186">E298</f>
        <v>0</v>
      </c>
      <c r="G298" s="39">
        <f t="shared" si="186"/>
        <v>0</v>
      </c>
      <c r="H298" s="39">
        <f t="shared" si="186"/>
        <v>0</v>
      </c>
      <c r="I298" s="39">
        <f t="shared" si="186"/>
        <v>0</v>
      </c>
      <c r="J298" s="39">
        <f t="shared" si="186"/>
        <v>0</v>
      </c>
      <c r="K298" s="39">
        <f t="shared" si="186"/>
        <v>0</v>
      </c>
      <c r="L298" s="39">
        <f t="shared" si="186"/>
        <v>0</v>
      </c>
      <c r="M298" s="39">
        <f t="shared" si="186"/>
        <v>0</v>
      </c>
      <c r="N298" s="39">
        <f t="shared" si="186"/>
        <v>0</v>
      </c>
      <c r="O298" s="39">
        <f t="shared" si="186"/>
        <v>0</v>
      </c>
      <c r="P298" s="19">
        <f>SUM(D298:O298)</f>
        <v>0</v>
      </c>
    </row>
    <row r="299" spans="1:16" ht="18" customHeight="1">
      <c r="A299" s="88"/>
      <c r="B299" s="98"/>
      <c r="C299" s="14" t="s">
        <v>23</v>
      </c>
      <c r="D299" s="40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8">
        <f>SUM(D299:O299)</f>
        <v>0</v>
      </c>
    </row>
    <row r="300" spans="1:16" ht="18" customHeight="1" thickBot="1">
      <c r="A300" s="88"/>
      <c r="B300" s="99"/>
      <c r="C300" s="15" t="s">
        <v>24</v>
      </c>
      <c r="D300" s="9">
        <f t="shared" ref="D300:P300" si="187">IF(D298&gt;0,D299/D298,0)</f>
        <v>0</v>
      </c>
      <c r="E300" s="10">
        <f t="shared" si="187"/>
        <v>0</v>
      </c>
      <c r="F300" s="10">
        <f t="shared" si="187"/>
        <v>0</v>
      </c>
      <c r="G300" s="10">
        <f t="shared" si="187"/>
        <v>0</v>
      </c>
      <c r="H300" s="10">
        <f t="shared" si="187"/>
        <v>0</v>
      </c>
      <c r="I300" s="10">
        <f t="shared" si="187"/>
        <v>0</v>
      </c>
      <c r="J300" s="10">
        <f t="shared" si="187"/>
        <v>0</v>
      </c>
      <c r="K300" s="10">
        <f t="shared" si="187"/>
        <v>0</v>
      </c>
      <c r="L300" s="10">
        <f t="shared" si="187"/>
        <v>0</v>
      </c>
      <c r="M300" s="10">
        <f t="shared" si="187"/>
        <v>0</v>
      </c>
      <c r="N300" s="10">
        <f t="shared" si="187"/>
        <v>0</v>
      </c>
      <c r="O300" s="10">
        <f t="shared" si="187"/>
        <v>0</v>
      </c>
      <c r="P300" s="16">
        <f t="shared" si="187"/>
        <v>0</v>
      </c>
    </row>
    <row r="301" spans="1:16" ht="18" customHeight="1">
      <c r="A301" s="88"/>
      <c r="B301" s="97" t="s">
        <v>42</v>
      </c>
      <c r="C301" s="23" t="s">
        <v>22</v>
      </c>
      <c r="D301" s="38">
        <v>0</v>
      </c>
      <c r="E301" s="39">
        <f>D301</f>
        <v>0</v>
      </c>
      <c r="F301" s="39">
        <f t="shared" ref="F301:O301" si="188">E301</f>
        <v>0</v>
      </c>
      <c r="G301" s="39">
        <f t="shared" si="188"/>
        <v>0</v>
      </c>
      <c r="H301" s="39">
        <f t="shared" si="188"/>
        <v>0</v>
      </c>
      <c r="I301" s="39">
        <f t="shared" si="188"/>
        <v>0</v>
      </c>
      <c r="J301" s="39">
        <f t="shared" si="188"/>
        <v>0</v>
      </c>
      <c r="K301" s="39">
        <f t="shared" si="188"/>
        <v>0</v>
      </c>
      <c r="L301" s="39">
        <f t="shared" si="188"/>
        <v>0</v>
      </c>
      <c r="M301" s="39">
        <f t="shared" si="188"/>
        <v>0</v>
      </c>
      <c r="N301" s="39">
        <f t="shared" si="188"/>
        <v>0</v>
      </c>
      <c r="O301" s="39">
        <f t="shared" si="188"/>
        <v>0</v>
      </c>
      <c r="P301" s="19">
        <f>SUM(D301:O301)</f>
        <v>0</v>
      </c>
    </row>
    <row r="302" spans="1:16" ht="18" customHeight="1">
      <c r="A302" s="88"/>
      <c r="B302" s="98"/>
      <c r="C302" s="14" t="s">
        <v>23</v>
      </c>
      <c r="D302" s="40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8">
        <f>SUM(D302:O302)</f>
        <v>0</v>
      </c>
    </row>
    <row r="303" spans="1:16" ht="18" customHeight="1" thickBot="1">
      <c r="A303" s="88"/>
      <c r="B303" s="99"/>
      <c r="C303" s="15" t="s">
        <v>24</v>
      </c>
      <c r="D303" s="9">
        <f t="shared" ref="D303:P303" si="189">IF(D301&gt;0,D302/D301,0)</f>
        <v>0</v>
      </c>
      <c r="E303" s="10">
        <f t="shared" si="189"/>
        <v>0</v>
      </c>
      <c r="F303" s="10">
        <f t="shared" si="189"/>
        <v>0</v>
      </c>
      <c r="G303" s="10">
        <f t="shared" si="189"/>
        <v>0</v>
      </c>
      <c r="H303" s="10">
        <f t="shared" si="189"/>
        <v>0</v>
      </c>
      <c r="I303" s="10">
        <f t="shared" si="189"/>
        <v>0</v>
      </c>
      <c r="J303" s="10">
        <f t="shared" si="189"/>
        <v>0</v>
      </c>
      <c r="K303" s="10">
        <f t="shared" si="189"/>
        <v>0</v>
      </c>
      <c r="L303" s="10">
        <f t="shared" si="189"/>
        <v>0</v>
      </c>
      <c r="M303" s="10">
        <f t="shared" si="189"/>
        <v>0</v>
      </c>
      <c r="N303" s="10">
        <f t="shared" si="189"/>
        <v>0</v>
      </c>
      <c r="O303" s="10">
        <f t="shared" si="189"/>
        <v>0</v>
      </c>
      <c r="P303" s="16">
        <f t="shared" si="189"/>
        <v>0</v>
      </c>
    </row>
    <row r="304" spans="1:16" ht="18" customHeight="1">
      <c r="A304" s="88"/>
      <c r="B304" s="97" t="s">
        <v>43</v>
      </c>
      <c r="C304" s="23" t="s">
        <v>22</v>
      </c>
      <c r="D304" s="38">
        <v>0</v>
      </c>
      <c r="E304" s="39">
        <f>D304</f>
        <v>0</v>
      </c>
      <c r="F304" s="39">
        <f t="shared" ref="F304:O304" si="190">E304</f>
        <v>0</v>
      </c>
      <c r="G304" s="39">
        <f t="shared" si="190"/>
        <v>0</v>
      </c>
      <c r="H304" s="39">
        <f t="shared" si="190"/>
        <v>0</v>
      </c>
      <c r="I304" s="39">
        <f t="shared" si="190"/>
        <v>0</v>
      </c>
      <c r="J304" s="39">
        <f t="shared" si="190"/>
        <v>0</v>
      </c>
      <c r="K304" s="39">
        <f t="shared" si="190"/>
        <v>0</v>
      </c>
      <c r="L304" s="39">
        <f t="shared" si="190"/>
        <v>0</v>
      </c>
      <c r="M304" s="39">
        <f t="shared" si="190"/>
        <v>0</v>
      </c>
      <c r="N304" s="39">
        <f t="shared" si="190"/>
        <v>0</v>
      </c>
      <c r="O304" s="39">
        <f t="shared" si="190"/>
        <v>0</v>
      </c>
      <c r="P304" s="19">
        <f>SUM(D304:O304)</f>
        <v>0</v>
      </c>
    </row>
    <row r="305" spans="1:16" ht="18" customHeight="1">
      <c r="A305" s="88"/>
      <c r="B305" s="98"/>
      <c r="C305" s="14" t="s">
        <v>23</v>
      </c>
      <c r="D305" s="40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8">
        <f>SUM(D305:O305)</f>
        <v>0</v>
      </c>
    </row>
    <row r="306" spans="1:16" ht="18" customHeight="1" thickBot="1">
      <c r="A306" s="88"/>
      <c r="B306" s="99"/>
      <c r="C306" s="15" t="s">
        <v>24</v>
      </c>
      <c r="D306" s="9">
        <f t="shared" ref="D306:P306" si="191">IF(D304&gt;0,D305/D304,0)</f>
        <v>0</v>
      </c>
      <c r="E306" s="10">
        <f t="shared" si="191"/>
        <v>0</v>
      </c>
      <c r="F306" s="10">
        <f t="shared" si="191"/>
        <v>0</v>
      </c>
      <c r="G306" s="10">
        <f t="shared" si="191"/>
        <v>0</v>
      </c>
      <c r="H306" s="10">
        <f t="shared" si="191"/>
        <v>0</v>
      </c>
      <c r="I306" s="10">
        <f t="shared" si="191"/>
        <v>0</v>
      </c>
      <c r="J306" s="10">
        <f t="shared" si="191"/>
        <v>0</v>
      </c>
      <c r="K306" s="10">
        <f t="shared" si="191"/>
        <v>0</v>
      </c>
      <c r="L306" s="10">
        <f t="shared" si="191"/>
        <v>0</v>
      </c>
      <c r="M306" s="10">
        <f t="shared" si="191"/>
        <v>0</v>
      </c>
      <c r="N306" s="10">
        <f t="shared" si="191"/>
        <v>0</v>
      </c>
      <c r="O306" s="10">
        <f t="shared" si="191"/>
        <v>0</v>
      </c>
      <c r="P306" s="16">
        <f t="shared" si="191"/>
        <v>0</v>
      </c>
    </row>
    <row r="307" spans="1:16" ht="18" customHeight="1">
      <c r="A307" s="88"/>
      <c r="B307" s="97" t="s">
        <v>61</v>
      </c>
      <c r="C307" s="23" t="s">
        <v>22</v>
      </c>
      <c r="D307" s="38">
        <v>0</v>
      </c>
      <c r="E307" s="39">
        <f>D307</f>
        <v>0</v>
      </c>
      <c r="F307" s="39">
        <f t="shared" ref="F307:O307" si="192">E307</f>
        <v>0</v>
      </c>
      <c r="G307" s="39">
        <f t="shared" si="192"/>
        <v>0</v>
      </c>
      <c r="H307" s="39">
        <f t="shared" si="192"/>
        <v>0</v>
      </c>
      <c r="I307" s="39">
        <f t="shared" si="192"/>
        <v>0</v>
      </c>
      <c r="J307" s="39">
        <f t="shared" si="192"/>
        <v>0</v>
      </c>
      <c r="K307" s="39">
        <f t="shared" si="192"/>
        <v>0</v>
      </c>
      <c r="L307" s="39">
        <f t="shared" si="192"/>
        <v>0</v>
      </c>
      <c r="M307" s="39">
        <f t="shared" si="192"/>
        <v>0</v>
      </c>
      <c r="N307" s="39">
        <f t="shared" si="192"/>
        <v>0</v>
      </c>
      <c r="O307" s="39">
        <f t="shared" si="192"/>
        <v>0</v>
      </c>
      <c r="P307" s="19">
        <f>SUM(D307:O307)</f>
        <v>0</v>
      </c>
    </row>
    <row r="308" spans="1:16" ht="18" customHeight="1">
      <c r="A308" s="88"/>
      <c r="B308" s="98"/>
      <c r="C308" s="14" t="s">
        <v>23</v>
      </c>
      <c r="D308" s="40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8">
        <f>SUM(D308:O308)</f>
        <v>0</v>
      </c>
    </row>
    <row r="309" spans="1:16" ht="18" customHeight="1" thickBot="1">
      <c r="A309" s="88"/>
      <c r="B309" s="99"/>
      <c r="C309" s="15" t="s">
        <v>24</v>
      </c>
      <c r="D309" s="9">
        <f t="shared" ref="D309:P309" si="193">IF(D307&gt;0,D308/D307,0)</f>
        <v>0</v>
      </c>
      <c r="E309" s="10">
        <f t="shared" si="193"/>
        <v>0</v>
      </c>
      <c r="F309" s="10">
        <f t="shared" si="193"/>
        <v>0</v>
      </c>
      <c r="G309" s="10">
        <f t="shared" si="193"/>
        <v>0</v>
      </c>
      <c r="H309" s="10">
        <f t="shared" si="193"/>
        <v>0</v>
      </c>
      <c r="I309" s="10">
        <f t="shared" si="193"/>
        <v>0</v>
      </c>
      <c r="J309" s="10">
        <f t="shared" si="193"/>
        <v>0</v>
      </c>
      <c r="K309" s="10">
        <f t="shared" si="193"/>
        <v>0</v>
      </c>
      <c r="L309" s="10">
        <f t="shared" si="193"/>
        <v>0</v>
      </c>
      <c r="M309" s="10">
        <f t="shared" si="193"/>
        <v>0</v>
      </c>
      <c r="N309" s="10">
        <f t="shared" si="193"/>
        <v>0</v>
      </c>
      <c r="O309" s="10">
        <f t="shared" si="193"/>
        <v>0</v>
      </c>
      <c r="P309" s="16">
        <f t="shared" si="193"/>
        <v>0</v>
      </c>
    </row>
    <row r="310" spans="1:16" ht="18" customHeight="1">
      <c r="A310" s="88"/>
      <c r="B310" s="97" t="s">
        <v>58</v>
      </c>
      <c r="C310" s="23" t="s">
        <v>22</v>
      </c>
      <c r="D310" s="38">
        <v>0</v>
      </c>
      <c r="E310" s="39">
        <f>D310</f>
        <v>0</v>
      </c>
      <c r="F310" s="39">
        <f t="shared" ref="F310:O310" si="194">E310</f>
        <v>0</v>
      </c>
      <c r="G310" s="39">
        <f t="shared" si="194"/>
        <v>0</v>
      </c>
      <c r="H310" s="39">
        <f t="shared" si="194"/>
        <v>0</v>
      </c>
      <c r="I310" s="39">
        <f t="shared" si="194"/>
        <v>0</v>
      </c>
      <c r="J310" s="39">
        <f t="shared" si="194"/>
        <v>0</v>
      </c>
      <c r="K310" s="39">
        <f t="shared" si="194"/>
        <v>0</v>
      </c>
      <c r="L310" s="39">
        <f t="shared" si="194"/>
        <v>0</v>
      </c>
      <c r="M310" s="39">
        <f t="shared" si="194"/>
        <v>0</v>
      </c>
      <c r="N310" s="39">
        <f t="shared" si="194"/>
        <v>0</v>
      </c>
      <c r="O310" s="39">
        <f t="shared" si="194"/>
        <v>0</v>
      </c>
      <c r="P310" s="19">
        <f>SUM(D310:O310)</f>
        <v>0</v>
      </c>
    </row>
    <row r="311" spans="1:16" ht="18" customHeight="1">
      <c r="A311" s="88"/>
      <c r="B311" s="98"/>
      <c r="C311" s="14" t="s">
        <v>23</v>
      </c>
      <c r="D311" s="40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8">
        <f>SUM(D311:O311)</f>
        <v>0</v>
      </c>
    </row>
    <row r="312" spans="1:16" ht="18" customHeight="1" thickBot="1">
      <c r="A312" s="88"/>
      <c r="B312" s="99"/>
      <c r="C312" s="15" t="s">
        <v>24</v>
      </c>
      <c r="D312" s="9">
        <f t="shared" ref="D312:P312" si="195">IF(D310&gt;0,D311/D310,0)</f>
        <v>0</v>
      </c>
      <c r="E312" s="10">
        <f t="shared" si="195"/>
        <v>0</v>
      </c>
      <c r="F312" s="10">
        <f t="shared" si="195"/>
        <v>0</v>
      </c>
      <c r="G312" s="10">
        <f t="shared" si="195"/>
        <v>0</v>
      </c>
      <c r="H312" s="10">
        <f t="shared" si="195"/>
        <v>0</v>
      </c>
      <c r="I312" s="10">
        <f t="shared" si="195"/>
        <v>0</v>
      </c>
      <c r="J312" s="10">
        <f t="shared" si="195"/>
        <v>0</v>
      </c>
      <c r="K312" s="10">
        <f t="shared" si="195"/>
        <v>0</v>
      </c>
      <c r="L312" s="10">
        <f t="shared" si="195"/>
        <v>0</v>
      </c>
      <c r="M312" s="10">
        <f t="shared" si="195"/>
        <v>0</v>
      </c>
      <c r="N312" s="10">
        <f t="shared" si="195"/>
        <v>0</v>
      </c>
      <c r="O312" s="10">
        <f t="shared" si="195"/>
        <v>0</v>
      </c>
      <c r="P312" s="16">
        <f t="shared" si="195"/>
        <v>0</v>
      </c>
    </row>
    <row r="313" spans="1:16" ht="18" customHeight="1">
      <c r="A313" s="88"/>
      <c r="B313" s="97" t="s">
        <v>44</v>
      </c>
      <c r="C313" s="23" t="s">
        <v>22</v>
      </c>
      <c r="D313" s="38">
        <v>0</v>
      </c>
      <c r="E313" s="39">
        <f>D313</f>
        <v>0</v>
      </c>
      <c r="F313" s="39">
        <f t="shared" ref="F313:O313" si="196">E313</f>
        <v>0</v>
      </c>
      <c r="G313" s="39">
        <f t="shared" si="196"/>
        <v>0</v>
      </c>
      <c r="H313" s="39">
        <f t="shared" si="196"/>
        <v>0</v>
      </c>
      <c r="I313" s="39">
        <f t="shared" si="196"/>
        <v>0</v>
      </c>
      <c r="J313" s="39">
        <f t="shared" si="196"/>
        <v>0</v>
      </c>
      <c r="K313" s="39">
        <f t="shared" si="196"/>
        <v>0</v>
      </c>
      <c r="L313" s="39">
        <f t="shared" si="196"/>
        <v>0</v>
      </c>
      <c r="M313" s="39">
        <f t="shared" si="196"/>
        <v>0</v>
      </c>
      <c r="N313" s="39">
        <f t="shared" si="196"/>
        <v>0</v>
      </c>
      <c r="O313" s="39">
        <f t="shared" si="196"/>
        <v>0</v>
      </c>
      <c r="P313" s="19">
        <f>SUM(D313:O313)</f>
        <v>0</v>
      </c>
    </row>
    <row r="314" spans="1:16" ht="18" customHeight="1">
      <c r="A314" s="88"/>
      <c r="B314" s="98"/>
      <c r="C314" s="14" t="s">
        <v>23</v>
      </c>
      <c r="D314" s="40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8">
        <f>SUM(D314:O314)</f>
        <v>0</v>
      </c>
    </row>
    <row r="315" spans="1:16" ht="18" customHeight="1" thickBot="1">
      <c r="A315" s="88"/>
      <c r="B315" s="99"/>
      <c r="C315" s="15" t="s">
        <v>24</v>
      </c>
      <c r="D315" s="9">
        <f t="shared" ref="D315:P315" si="197">IF(D313&gt;0,D314/D313,0)</f>
        <v>0</v>
      </c>
      <c r="E315" s="10">
        <f t="shared" si="197"/>
        <v>0</v>
      </c>
      <c r="F315" s="10">
        <f t="shared" si="197"/>
        <v>0</v>
      </c>
      <c r="G315" s="10">
        <f t="shared" si="197"/>
        <v>0</v>
      </c>
      <c r="H315" s="10">
        <f t="shared" si="197"/>
        <v>0</v>
      </c>
      <c r="I315" s="10">
        <f t="shared" si="197"/>
        <v>0</v>
      </c>
      <c r="J315" s="10">
        <f t="shared" si="197"/>
        <v>0</v>
      </c>
      <c r="K315" s="10">
        <f t="shared" si="197"/>
        <v>0</v>
      </c>
      <c r="L315" s="10">
        <f t="shared" si="197"/>
        <v>0</v>
      </c>
      <c r="M315" s="10">
        <f t="shared" si="197"/>
        <v>0</v>
      </c>
      <c r="N315" s="10">
        <f t="shared" si="197"/>
        <v>0</v>
      </c>
      <c r="O315" s="10">
        <f t="shared" si="197"/>
        <v>0</v>
      </c>
      <c r="P315" s="16">
        <f t="shared" si="197"/>
        <v>0</v>
      </c>
    </row>
    <row r="316" spans="1:16" ht="18" customHeight="1">
      <c r="A316" s="88"/>
      <c r="B316" s="97" t="s">
        <v>56</v>
      </c>
      <c r="C316" s="23" t="s">
        <v>22</v>
      </c>
      <c r="D316" s="38">
        <v>0</v>
      </c>
      <c r="E316" s="39">
        <f>D316</f>
        <v>0</v>
      </c>
      <c r="F316" s="39">
        <f t="shared" ref="F316:O316" si="198">E316</f>
        <v>0</v>
      </c>
      <c r="G316" s="39">
        <f t="shared" si="198"/>
        <v>0</v>
      </c>
      <c r="H316" s="39">
        <f t="shared" si="198"/>
        <v>0</v>
      </c>
      <c r="I316" s="39">
        <f t="shared" si="198"/>
        <v>0</v>
      </c>
      <c r="J316" s="39">
        <f t="shared" si="198"/>
        <v>0</v>
      </c>
      <c r="K316" s="39">
        <f t="shared" si="198"/>
        <v>0</v>
      </c>
      <c r="L316" s="39">
        <f t="shared" si="198"/>
        <v>0</v>
      </c>
      <c r="M316" s="39">
        <f t="shared" si="198"/>
        <v>0</v>
      </c>
      <c r="N316" s="39">
        <f t="shared" si="198"/>
        <v>0</v>
      </c>
      <c r="O316" s="39">
        <f t="shared" si="198"/>
        <v>0</v>
      </c>
      <c r="P316" s="19">
        <f>SUM(D316:O316)</f>
        <v>0</v>
      </c>
    </row>
    <row r="317" spans="1:16" ht="18" customHeight="1">
      <c r="A317" s="88"/>
      <c r="B317" s="98"/>
      <c r="C317" s="14" t="s">
        <v>23</v>
      </c>
      <c r="D317" s="40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8">
        <f>SUM(D317:O317)</f>
        <v>0</v>
      </c>
    </row>
    <row r="318" spans="1:16" ht="18" customHeight="1" thickBot="1">
      <c r="A318" s="88"/>
      <c r="B318" s="99"/>
      <c r="C318" s="15" t="s">
        <v>24</v>
      </c>
      <c r="D318" s="9">
        <f t="shared" ref="D318:P318" si="199">IF(D316&gt;0,D317/D316,0)</f>
        <v>0</v>
      </c>
      <c r="E318" s="10">
        <f t="shared" si="199"/>
        <v>0</v>
      </c>
      <c r="F318" s="10">
        <f t="shared" si="199"/>
        <v>0</v>
      </c>
      <c r="G318" s="10">
        <f t="shared" si="199"/>
        <v>0</v>
      </c>
      <c r="H318" s="10">
        <f t="shared" si="199"/>
        <v>0</v>
      </c>
      <c r="I318" s="10">
        <f t="shared" si="199"/>
        <v>0</v>
      </c>
      <c r="J318" s="10">
        <f t="shared" si="199"/>
        <v>0</v>
      </c>
      <c r="K318" s="10">
        <f t="shared" si="199"/>
        <v>0</v>
      </c>
      <c r="L318" s="10">
        <f t="shared" si="199"/>
        <v>0</v>
      </c>
      <c r="M318" s="10">
        <f t="shared" si="199"/>
        <v>0</v>
      </c>
      <c r="N318" s="10">
        <f t="shared" si="199"/>
        <v>0</v>
      </c>
      <c r="O318" s="10">
        <f t="shared" si="199"/>
        <v>0</v>
      </c>
      <c r="P318" s="16">
        <f t="shared" si="199"/>
        <v>0</v>
      </c>
    </row>
    <row r="319" spans="1:16" ht="18" customHeight="1">
      <c r="A319" s="88"/>
      <c r="B319" s="97" t="s">
        <v>57</v>
      </c>
      <c r="C319" s="23" t="s">
        <v>22</v>
      </c>
      <c r="D319" s="38">
        <v>0</v>
      </c>
      <c r="E319" s="39">
        <f>D319</f>
        <v>0</v>
      </c>
      <c r="F319" s="39">
        <f t="shared" ref="F319:O319" si="200">E319</f>
        <v>0</v>
      </c>
      <c r="G319" s="39">
        <f t="shared" si="200"/>
        <v>0</v>
      </c>
      <c r="H319" s="39">
        <f t="shared" si="200"/>
        <v>0</v>
      </c>
      <c r="I319" s="39">
        <f t="shared" si="200"/>
        <v>0</v>
      </c>
      <c r="J319" s="39">
        <f t="shared" si="200"/>
        <v>0</v>
      </c>
      <c r="K319" s="39">
        <f t="shared" si="200"/>
        <v>0</v>
      </c>
      <c r="L319" s="39">
        <f t="shared" si="200"/>
        <v>0</v>
      </c>
      <c r="M319" s="39">
        <f t="shared" si="200"/>
        <v>0</v>
      </c>
      <c r="N319" s="39">
        <f t="shared" si="200"/>
        <v>0</v>
      </c>
      <c r="O319" s="39">
        <f t="shared" si="200"/>
        <v>0</v>
      </c>
      <c r="P319" s="19">
        <f>SUM(D319:O319)</f>
        <v>0</v>
      </c>
    </row>
    <row r="320" spans="1:16" ht="18" customHeight="1">
      <c r="A320" s="88"/>
      <c r="B320" s="98"/>
      <c r="C320" s="14" t="s">
        <v>23</v>
      </c>
      <c r="D320" s="40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8">
        <f>SUM(D320:O320)</f>
        <v>0</v>
      </c>
    </row>
    <row r="321" spans="1:16" ht="18" customHeight="1" thickBot="1">
      <c r="A321" s="88"/>
      <c r="B321" s="99"/>
      <c r="C321" s="15" t="s">
        <v>24</v>
      </c>
      <c r="D321" s="9">
        <f t="shared" ref="D321:P321" si="201">IF(D319&gt;0,D320/D319,0)</f>
        <v>0</v>
      </c>
      <c r="E321" s="10">
        <f t="shared" si="201"/>
        <v>0</v>
      </c>
      <c r="F321" s="10">
        <f t="shared" si="201"/>
        <v>0</v>
      </c>
      <c r="G321" s="10">
        <f t="shared" si="201"/>
        <v>0</v>
      </c>
      <c r="H321" s="10">
        <f t="shared" si="201"/>
        <v>0</v>
      </c>
      <c r="I321" s="10">
        <f t="shared" si="201"/>
        <v>0</v>
      </c>
      <c r="J321" s="10">
        <f t="shared" si="201"/>
        <v>0</v>
      </c>
      <c r="K321" s="10">
        <f t="shared" si="201"/>
        <v>0</v>
      </c>
      <c r="L321" s="10">
        <f t="shared" si="201"/>
        <v>0</v>
      </c>
      <c r="M321" s="10">
        <f t="shared" si="201"/>
        <v>0</v>
      </c>
      <c r="N321" s="10">
        <f t="shared" si="201"/>
        <v>0</v>
      </c>
      <c r="O321" s="10">
        <f t="shared" si="201"/>
        <v>0</v>
      </c>
      <c r="P321" s="16">
        <f t="shared" si="201"/>
        <v>0</v>
      </c>
    </row>
    <row r="322" spans="1:16" ht="18" customHeight="1">
      <c r="A322" s="88"/>
      <c r="B322" s="97" t="s">
        <v>39</v>
      </c>
      <c r="C322" s="23" t="s">
        <v>22</v>
      </c>
      <c r="D322" s="38">
        <v>0</v>
      </c>
      <c r="E322" s="39">
        <f>D322</f>
        <v>0</v>
      </c>
      <c r="F322" s="39">
        <f t="shared" ref="F322:O322" si="202">E322</f>
        <v>0</v>
      </c>
      <c r="G322" s="39">
        <f t="shared" si="202"/>
        <v>0</v>
      </c>
      <c r="H322" s="39">
        <f t="shared" si="202"/>
        <v>0</v>
      </c>
      <c r="I322" s="39">
        <f t="shared" si="202"/>
        <v>0</v>
      </c>
      <c r="J322" s="39">
        <f t="shared" si="202"/>
        <v>0</v>
      </c>
      <c r="K322" s="39">
        <f t="shared" si="202"/>
        <v>0</v>
      </c>
      <c r="L322" s="39">
        <f t="shared" si="202"/>
        <v>0</v>
      </c>
      <c r="M322" s="39">
        <f t="shared" si="202"/>
        <v>0</v>
      </c>
      <c r="N322" s="39">
        <f t="shared" si="202"/>
        <v>0</v>
      </c>
      <c r="O322" s="39">
        <f t="shared" si="202"/>
        <v>0</v>
      </c>
      <c r="P322" s="19">
        <f>SUM(D322:O322)</f>
        <v>0</v>
      </c>
    </row>
    <row r="323" spans="1:16" ht="18" customHeight="1">
      <c r="A323" s="88"/>
      <c r="B323" s="98"/>
      <c r="C323" s="14" t="s">
        <v>23</v>
      </c>
      <c r="D323" s="40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8">
        <f>SUM(D323:O323)</f>
        <v>0</v>
      </c>
    </row>
    <row r="324" spans="1:16" ht="18" customHeight="1" thickBot="1">
      <c r="A324" s="88"/>
      <c r="B324" s="99"/>
      <c r="C324" s="15" t="s">
        <v>24</v>
      </c>
      <c r="D324" s="9">
        <f t="shared" ref="D324:P324" si="203">IF(D322&gt;0,D323/D322,0)</f>
        <v>0</v>
      </c>
      <c r="E324" s="10">
        <f t="shared" si="203"/>
        <v>0</v>
      </c>
      <c r="F324" s="10">
        <f t="shared" si="203"/>
        <v>0</v>
      </c>
      <c r="G324" s="10">
        <f t="shared" si="203"/>
        <v>0</v>
      </c>
      <c r="H324" s="10">
        <f t="shared" si="203"/>
        <v>0</v>
      </c>
      <c r="I324" s="10">
        <f t="shared" si="203"/>
        <v>0</v>
      </c>
      <c r="J324" s="10">
        <f t="shared" si="203"/>
        <v>0</v>
      </c>
      <c r="K324" s="10">
        <f t="shared" si="203"/>
        <v>0</v>
      </c>
      <c r="L324" s="10">
        <f t="shared" si="203"/>
        <v>0</v>
      </c>
      <c r="M324" s="10">
        <f t="shared" si="203"/>
        <v>0</v>
      </c>
      <c r="N324" s="10">
        <f t="shared" si="203"/>
        <v>0</v>
      </c>
      <c r="O324" s="10">
        <f t="shared" si="203"/>
        <v>0</v>
      </c>
      <c r="P324" s="16">
        <f t="shared" si="203"/>
        <v>0</v>
      </c>
    </row>
    <row r="325" spans="1:16" ht="18" customHeight="1">
      <c r="A325" s="88"/>
      <c r="B325" s="97" t="s">
        <v>40</v>
      </c>
      <c r="C325" s="23" t="s">
        <v>22</v>
      </c>
      <c r="D325" s="38">
        <v>0</v>
      </c>
      <c r="E325" s="39">
        <f>D325</f>
        <v>0</v>
      </c>
      <c r="F325" s="39">
        <f t="shared" ref="F325:O325" si="204">E325</f>
        <v>0</v>
      </c>
      <c r="G325" s="39">
        <f t="shared" si="204"/>
        <v>0</v>
      </c>
      <c r="H325" s="39">
        <f t="shared" si="204"/>
        <v>0</v>
      </c>
      <c r="I325" s="39">
        <f t="shared" si="204"/>
        <v>0</v>
      </c>
      <c r="J325" s="39">
        <f t="shared" si="204"/>
        <v>0</v>
      </c>
      <c r="K325" s="39">
        <f t="shared" si="204"/>
        <v>0</v>
      </c>
      <c r="L325" s="39">
        <f t="shared" si="204"/>
        <v>0</v>
      </c>
      <c r="M325" s="39">
        <f t="shared" si="204"/>
        <v>0</v>
      </c>
      <c r="N325" s="39">
        <f t="shared" si="204"/>
        <v>0</v>
      </c>
      <c r="O325" s="39">
        <f t="shared" si="204"/>
        <v>0</v>
      </c>
      <c r="P325" s="19">
        <f>SUM(D325:O325)</f>
        <v>0</v>
      </c>
    </row>
    <row r="326" spans="1:16" ht="18" customHeight="1">
      <c r="A326" s="88"/>
      <c r="B326" s="98"/>
      <c r="C326" s="14" t="s">
        <v>23</v>
      </c>
      <c r="D326" s="40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8">
        <f>SUM(D326:O326)</f>
        <v>0</v>
      </c>
    </row>
    <row r="327" spans="1:16" ht="18" customHeight="1" thickBot="1">
      <c r="A327" s="89"/>
      <c r="B327" s="99"/>
      <c r="C327" s="15" t="s">
        <v>24</v>
      </c>
      <c r="D327" s="9">
        <f t="shared" ref="D327:P327" si="205">IF(D325&gt;0,D326/D325,0)</f>
        <v>0</v>
      </c>
      <c r="E327" s="10">
        <f t="shared" si="205"/>
        <v>0</v>
      </c>
      <c r="F327" s="10">
        <f t="shared" si="205"/>
        <v>0</v>
      </c>
      <c r="G327" s="10">
        <f t="shared" si="205"/>
        <v>0</v>
      </c>
      <c r="H327" s="10">
        <f t="shared" si="205"/>
        <v>0</v>
      </c>
      <c r="I327" s="10">
        <f t="shared" si="205"/>
        <v>0</v>
      </c>
      <c r="J327" s="10">
        <f t="shared" si="205"/>
        <v>0</v>
      </c>
      <c r="K327" s="10">
        <f t="shared" si="205"/>
        <v>0</v>
      </c>
      <c r="L327" s="10">
        <f t="shared" si="205"/>
        <v>0</v>
      </c>
      <c r="M327" s="10">
        <f t="shared" si="205"/>
        <v>0</v>
      </c>
      <c r="N327" s="10">
        <f t="shared" si="205"/>
        <v>0</v>
      </c>
      <c r="O327" s="10">
        <f t="shared" si="205"/>
        <v>0</v>
      </c>
      <c r="P327" s="16">
        <f t="shared" si="205"/>
        <v>0</v>
      </c>
    </row>
    <row r="328" spans="1:16" ht="18" customHeight="1">
      <c r="A328" s="87" t="s">
        <v>29</v>
      </c>
      <c r="B328" s="97" t="s">
        <v>41</v>
      </c>
      <c r="C328" s="23" t="s">
        <v>22</v>
      </c>
      <c r="D328" s="38">
        <v>0</v>
      </c>
      <c r="E328" s="39">
        <f>D328</f>
        <v>0</v>
      </c>
      <c r="F328" s="39">
        <f t="shared" ref="F328:O328" si="206">E328</f>
        <v>0</v>
      </c>
      <c r="G328" s="39">
        <f t="shared" si="206"/>
        <v>0</v>
      </c>
      <c r="H328" s="39">
        <f t="shared" si="206"/>
        <v>0</v>
      </c>
      <c r="I328" s="39">
        <f t="shared" si="206"/>
        <v>0</v>
      </c>
      <c r="J328" s="39">
        <f t="shared" si="206"/>
        <v>0</v>
      </c>
      <c r="K328" s="39">
        <f t="shared" si="206"/>
        <v>0</v>
      </c>
      <c r="L328" s="39">
        <f t="shared" si="206"/>
        <v>0</v>
      </c>
      <c r="M328" s="39">
        <f t="shared" si="206"/>
        <v>0</v>
      </c>
      <c r="N328" s="39">
        <f t="shared" si="206"/>
        <v>0</v>
      </c>
      <c r="O328" s="39">
        <f t="shared" si="206"/>
        <v>0</v>
      </c>
      <c r="P328" s="19">
        <f>SUM(D328:O328)</f>
        <v>0</v>
      </c>
    </row>
    <row r="329" spans="1:16" ht="18" customHeight="1">
      <c r="A329" s="88"/>
      <c r="B329" s="98"/>
      <c r="C329" s="14" t="s">
        <v>23</v>
      </c>
      <c r="D329" s="40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8">
        <f>SUM(D329:O329)</f>
        <v>0</v>
      </c>
    </row>
    <row r="330" spans="1:16" ht="18" customHeight="1" thickBot="1">
      <c r="A330" s="88"/>
      <c r="B330" s="99"/>
      <c r="C330" s="15" t="s">
        <v>24</v>
      </c>
      <c r="D330" s="9">
        <f t="shared" ref="D330:P330" si="207">IF(D328&gt;0,D329/D328,0)</f>
        <v>0</v>
      </c>
      <c r="E330" s="10">
        <f t="shared" si="207"/>
        <v>0</v>
      </c>
      <c r="F330" s="10">
        <f t="shared" si="207"/>
        <v>0</v>
      </c>
      <c r="G330" s="10">
        <f t="shared" si="207"/>
        <v>0</v>
      </c>
      <c r="H330" s="10">
        <f t="shared" si="207"/>
        <v>0</v>
      </c>
      <c r="I330" s="10">
        <f t="shared" si="207"/>
        <v>0</v>
      </c>
      <c r="J330" s="10">
        <f t="shared" si="207"/>
        <v>0</v>
      </c>
      <c r="K330" s="10">
        <f t="shared" si="207"/>
        <v>0</v>
      </c>
      <c r="L330" s="10">
        <f t="shared" si="207"/>
        <v>0</v>
      </c>
      <c r="M330" s="10">
        <f t="shared" si="207"/>
        <v>0</v>
      </c>
      <c r="N330" s="10">
        <f t="shared" si="207"/>
        <v>0</v>
      </c>
      <c r="O330" s="10">
        <f t="shared" si="207"/>
        <v>0</v>
      </c>
      <c r="P330" s="16">
        <f t="shared" si="207"/>
        <v>0</v>
      </c>
    </row>
    <row r="331" spans="1:16" ht="18" customHeight="1">
      <c r="A331" s="88"/>
      <c r="B331" s="97" t="s">
        <v>37</v>
      </c>
      <c r="C331" s="23" t="s">
        <v>22</v>
      </c>
      <c r="D331" s="38">
        <v>0</v>
      </c>
      <c r="E331" s="39">
        <f>D331</f>
        <v>0</v>
      </c>
      <c r="F331" s="39">
        <f t="shared" ref="F331:O331" si="208">E331</f>
        <v>0</v>
      </c>
      <c r="G331" s="39">
        <f t="shared" si="208"/>
        <v>0</v>
      </c>
      <c r="H331" s="39">
        <f t="shared" si="208"/>
        <v>0</v>
      </c>
      <c r="I331" s="39">
        <f t="shared" si="208"/>
        <v>0</v>
      </c>
      <c r="J331" s="39">
        <f t="shared" si="208"/>
        <v>0</v>
      </c>
      <c r="K331" s="39">
        <f t="shared" si="208"/>
        <v>0</v>
      </c>
      <c r="L331" s="39">
        <f t="shared" si="208"/>
        <v>0</v>
      </c>
      <c r="M331" s="39">
        <f t="shared" si="208"/>
        <v>0</v>
      </c>
      <c r="N331" s="39">
        <f t="shared" si="208"/>
        <v>0</v>
      </c>
      <c r="O331" s="39">
        <f t="shared" si="208"/>
        <v>0</v>
      </c>
      <c r="P331" s="19">
        <f>SUM(D331:O331)</f>
        <v>0</v>
      </c>
    </row>
    <row r="332" spans="1:16" ht="18" customHeight="1">
      <c r="A332" s="88"/>
      <c r="B332" s="98"/>
      <c r="C332" s="14" t="s">
        <v>23</v>
      </c>
      <c r="D332" s="40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8">
        <f>SUM(D332:O332)</f>
        <v>0</v>
      </c>
    </row>
    <row r="333" spans="1:16" ht="18" customHeight="1" thickBot="1">
      <c r="A333" s="89"/>
      <c r="B333" s="99"/>
      <c r="C333" s="15" t="s">
        <v>24</v>
      </c>
      <c r="D333" s="9">
        <f t="shared" ref="D333:P333" si="209">IF(D331&gt;0,D332/D331,0)</f>
        <v>0</v>
      </c>
      <c r="E333" s="10">
        <f t="shared" si="209"/>
        <v>0</v>
      </c>
      <c r="F333" s="10">
        <f t="shared" si="209"/>
        <v>0</v>
      </c>
      <c r="G333" s="10">
        <f t="shared" si="209"/>
        <v>0</v>
      </c>
      <c r="H333" s="10">
        <f t="shared" si="209"/>
        <v>0</v>
      </c>
      <c r="I333" s="10">
        <f t="shared" si="209"/>
        <v>0</v>
      </c>
      <c r="J333" s="10">
        <f t="shared" si="209"/>
        <v>0</v>
      </c>
      <c r="K333" s="10">
        <f t="shared" si="209"/>
        <v>0</v>
      </c>
      <c r="L333" s="10">
        <f t="shared" si="209"/>
        <v>0</v>
      </c>
      <c r="M333" s="10">
        <f t="shared" si="209"/>
        <v>0</v>
      </c>
      <c r="N333" s="10">
        <f t="shared" si="209"/>
        <v>0</v>
      </c>
      <c r="O333" s="10">
        <f t="shared" si="209"/>
        <v>0</v>
      </c>
      <c r="P333" s="16">
        <f t="shared" si="209"/>
        <v>0</v>
      </c>
    </row>
    <row r="334" spans="1:16" ht="18" customHeight="1">
      <c r="A334" s="87" t="s">
        <v>30</v>
      </c>
      <c r="B334" s="97" t="s">
        <v>33</v>
      </c>
      <c r="C334" s="23" t="s">
        <v>22</v>
      </c>
      <c r="D334" s="38">
        <v>27</v>
      </c>
      <c r="E334" s="39">
        <f>D334</f>
        <v>27</v>
      </c>
      <c r="F334" s="39">
        <f t="shared" ref="F334:O334" si="210">E334</f>
        <v>27</v>
      </c>
      <c r="G334" s="39">
        <f t="shared" si="210"/>
        <v>27</v>
      </c>
      <c r="H334" s="39">
        <f t="shared" si="210"/>
        <v>27</v>
      </c>
      <c r="I334" s="39">
        <f t="shared" si="210"/>
        <v>27</v>
      </c>
      <c r="J334" s="39">
        <f t="shared" si="210"/>
        <v>27</v>
      </c>
      <c r="K334" s="39">
        <f t="shared" si="210"/>
        <v>27</v>
      </c>
      <c r="L334" s="39">
        <f t="shared" si="210"/>
        <v>27</v>
      </c>
      <c r="M334" s="39">
        <f t="shared" si="210"/>
        <v>27</v>
      </c>
      <c r="N334" s="39">
        <f t="shared" si="210"/>
        <v>27</v>
      </c>
      <c r="O334" s="39">
        <f t="shared" si="210"/>
        <v>27</v>
      </c>
      <c r="P334" s="19">
        <f>SUM(D334:O334)</f>
        <v>324</v>
      </c>
    </row>
    <row r="335" spans="1:16" ht="18" customHeight="1">
      <c r="A335" s="88"/>
      <c r="B335" s="98"/>
      <c r="C335" s="14" t="s">
        <v>23</v>
      </c>
      <c r="D335" s="40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8">
        <f>SUM(D335:O335)</f>
        <v>0</v>
      </c>
    </row>
    <row r="336" spans="1:16" ht="18" customHeight="1" thickBot="1">
      <c r="A336" s="88"/>
      <c r="B336" s="99"/>
      <c r="C336" s="15" t="s">
        <v>24</v>
      </c>
      <c r="D336" s="9">
        <f t="shared" ref="D336:P336" si="211">IF(D334&gt;0,D335/D334,0)</f>
        <v>0</v>
      </c>
      <c r="E336" s="10">
        <f t="shared" si="211"/>
        <v>0</v>
      </c>
      <c r="F336" s="10">
        <f t="shared" si="211"/>
        <v>0</v>
      </c>
      <c r="G336" s="10">
        <f t="shared" si="211"/>
        <v>0</v>
      </c>
      <c r="H336" s="10">
        <f t="shared" si="211"/>
        <v>0</v>
      </c>
      <c r="I336" s="10">
        <f t="shared" si="211"/>
        <v>0</v>
      </c>
      <c r="J336" s="10">
        <f t="shared" si="211"/>
        <v>0</v>
      </c>
      <c r="K336" s="10">
        <f t="shared" si="211"/>
        <v>0</v>
      </c>
      <c r="L336" s="10">
        <f t="shared" si="211"/>
        <v>0</v>
      </c>
      <c r="M336" s="10">
        <f t="shared" si="211"/>
        <v>0</v>
      </c>
      <c r="N336" s="10">
        <f t="shared" si="211"/>
        <v>0</v>
      </c>
      <c r="O336" s="10">
        <f t="shared" si="211"/>
        <v>0</v>
      </c>
      <c r="P336" s="16">
        <f t="shared" si="211"/>
        <v>0</v>
      </c>
    </row>
    <row r="337" spans="1:16" ht="18" customHeight="1">
      <c r="A337" s="88"/>
      <c r="B337" s="97" t="s">
        <v>34</v>
      </c>
      <c r="C337" s="23" t="s">
        <v>22</v>
      </c>
      <c r="D337" s="38">
        <v>85</v>
      </c>
      <c r="E337" s="39">
        <f>D337</f>
        <v>85</v>
      </c>
      <c r="F337" s="39">
        <f t="shared" ref="F337:O337" si="212">E337</f>
        <v>85</v>
      </c>
      <c r="G337" s="39">
        <f t="shared" si="212"/>
        <v>85</v>
      </c>
      <c r="H337" s="39">
        <f t="shared" si="212"/>
        <v>85</v>
      </c>
      <c r="I337" s="39">
        <f t="shared" si="212"/>
        <v>85</v>
      </c>
      <c r="J337" s="39">
        <f t="shared" si="212"/>
        <v>85</v>
      </c>
      <c r="K337" s="39">
        <f t="shared" si="212"/>
        <v>85</v>
      </c>
      <c r="L337" s="39">
        <f t="shared" si="212"/>
        <v>85</v>
      </c>
      <c r="M337" s="39">
        <f t="shared" si="212"/>
        <v>85</v>
      </c>
      <c r="N337" s="39">
        <f t="shared" si="212"/>
        <v>85</v>
      </c>
      <c r="O337" s="39">
        <f t="shared" si="212"/>
        <v>85</v>
      </c>
      <c r="P337" s="19">
        <f>SUM(D337:O337)</f>
        <v>1020</v>
      </c>
    </row>
    <row r="338" spans="1:16" ht="18" customHeight="1">
      <c r="A338" s="88"/>
      <c r="B338" s="98"/>
      <c r="C338" s="14" t="s">
        <v>23</v>
      </c>
      <c r="D338" s="40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8">
        <f>SUM(D338:O338)</f>
        <v>0</v>
      </c>
    </row>
    <row r="339" spans="1:16" ht="18" customHeight="1" thickBot="1">
      <c r="A339" s="88"/>
      <c r="B339" s="99"/>
      <c r="C339" s="15" t="s">
        <v>24</v>
      </c>
      <c r="D339" s="9">
        <f t="shared" ref="D339:P339" si="213">IF(D337&gt;0,D338/D337,0)</f>
        <v>0</v>
      </c>
      <c r="E339" s="10">
        <f t="shared" si="213"/>
        <v>0</v>
      </c>
      <c r="F339" s="10">
        <f t="shared" si="213"/>
        <v>0</v>
      </c>
      <c r="G339" s="10">
        <f t="shared" si="213"/>
        <v>0</v>
      </c>
      <c r="H339" s="10">
        <f t="shared" si="213"/>
        <v>0</v>
      </c>
      <c r="I339" s="10">
        <f t="shared" si="213"/>
        <v>0</v>
      </c>
      <c r="J339" s="10">
        <f t="shared" si="213"/>
        <v>0</v>
      </c>
      <c r="K339" s="10">
        <f t="shared" si="213"/>
        <v>0</v>
      </c>
      <c r="L339" s="10">
        <f t="shared" si="213"/>
        <v>0</v>
      </c>
      <c r="M339" s="10">
        <f t="shared" si="213"/>
        <v>0</v>
      </c>
      <c r="N339" s="10">
        <f t="shared" si="213"/>
        <v>0</v>
      </c>
      <c r="O339" s="10">
        <f t="shared" si="213"/>
        <v>0</v>
      </c>
      <c r="P339" s="16">
        <f t="shared" si="213"/>
        <v>0</v>
      </c>
    </row>
    <row r="340" spans="1:16" ht="18" customHeight="1">
      <c r="A340" s="88"/>
      <c r="B340" s="97" t="s">
        <v>35</v>
      </c>
      <c r="C340" s="23" t="s">
        <v>22</v>
      </c>
      <c r="D340" s="38">
        <v>0</v>
      </c>
      <c r="E340" s="39">
        <f>D340</f>
        <v>0</v>
      </c>
      <c r="F340" s="39">
        <f t="shared" ref="F340:O340" si="214">E340</f>
        <v>0</v>
      </c>
      <c r="G340" s="39">
        <f t="shared" si="214"/>
        <v>0</v>
      </c>
      <c r="H340" s="39">
        <f t="shared" si="214"/>
        <v>0</v>
      </c>
      <c r="I340" s="39">
        <f t="shared" si="214"/>
        <v>0</v>
      </c>
      <c r="J340" s="39">
        <f t="shared" si="214"/>
        <v>0</v>
      </c>
      <c r="K340" s="39">
        <f t="shared" si="214"/>
        <v>0</v>
      </c>
      <c r="L340" s="39">
        <f t="shared" si="214"/>
        <v>0</v>
      </c>
      <c r="M340" s="39">
        <f t="shared" si="214"/>
        <v>0</v>
      </c>
      <c r="N340" s="39">
        <f t="shared" si="214"/>
        <v>0</v>
      </c>
      <c r="O340" s="39">
        <f t="shared" si="214"/>
        <v>0</v>
      </c>
      <c r="P340" s="19">
        <f>SUM(D340:O340)</f>
        <v>0</v>
      </c>
    </row>
    <row r="341" spans="1:16" ht="18" customHeight="1">
      <c r="A341" s="88"/>
      <c r="B341" s="98"/>
      <c r="C341" s="14" t="s">
        <v>23</v>
      </c>
      <c r="D341" s="40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8">
        <f>SUM(D341:O341)</f>
        <v>0</v>
      </c>
    </row>
    <row r="342" spans="1:16" ht="18" customHeight="1" thickBot="1">
      <c r="A342" s="88"/>
      <c r="B342" s="99"/>
      <c r="C342" s="15" t="s">
        <v>24</v>
      </c>
      <c r="D342" s="9">
        <f t="shared" ref="D342:P342" si="215">IF(D340&gt;0,D341/D340,0)</f>
        <v>0</v>
      </c>
      <c r="E342" s="10">
        <f t="shared" si="215"/>
        <v>0</v>
      </c>
      <c r="F342" s="10">
        <f t="shared" si="215"/>
        <v>0</v>
      </c>
      <c r="G342" s="10">
        <f t="shared" si="215"/>
        <v>0</v>
      </c>
      <c r="H342" s="10">
        <f t="shared" si="215"/>
        <v>0</v>
      </c>
      <c r="I342" s="10">
        <f t="shared" si="215"/>
        <v>0</v>
      </c>
      <c r="J342" s="10">
        <f t="shared" si="215"/>
        <v>0</v>
      </c>
      <c r="K342" s="10">
        <f t="shared" si="215"/>
        <v>0</v>
      </c>
      <c r="L342" s="10">
        <f t="shared" si="215"/>
        <v>0</v>
      </c>
      <c r="M342" s="10">
        <f t="shared" si="215"/>
        <v>0</v>
      </c>
      <c r="N342" s="10">
        <f t="shared" si="215"/>
        <v>0</v>
      </c>
      <c r="O342" s="10">
        <f t="shared" si="215"/>
        <v>0</v>
      </c>
      <c r="P342" s="16">
        <f t="shared" si="215"/>
        <v>0</v>
      </c>
    </row>
    <row r="343" spans="1:16" ht="18" customHeight="1">
      <c r="A343" s="88"/>
      <c r="B343" s="97" t="s">
        <v>36</v>
      </c>
      <c r="C343" s="23" t="s">
        <v>22</v>
      </c>
      <c r="D343" s="38">
        <v>0</v>
      </c>
      <c r="E343" s="39">
        <f>D343</f>
        <v>0</v>
      </c>
      <c r="F343" s="39">
        <f t="shared" ref="F343:O343" si="216">E343</f>
        <v>0</v>
      </c>
      <c r="G343" s="39">
        <f t="shared" si="216"/>
        <v>0</v>
      </c>
      <c r="H343" s="39">
        <f t="shared" si="216"/>
        <v>0</v>
      </c>
      <c r="I343" s="39">
        <f t="shared" si="216"/>
        <v>0</v>
      </c>
      <c r="J343" s="39">
        <f t="shared" si="216"/>
        <v>0</v>
      </c>
      <c r="K343" s="39">
        <f t="shared" si="216"/>
        <v>0</v>
      </c>
      <c r="L343" s="39">
        <f t="shared" si="216"/>
        <v>0</v>
      </c>
      <c r="M343" s="39">
        <f t="shared" si="216"/>
        <v>0</v>
      </c>
      <c r="N343" s="39">
        <f t="shared" si="216"/>
        <v>0</v>
      </c>
      <c r="O343" s="39">
        <f t="shared" si="216"/>
        <v>0</v>
      </c>
      <c r="P343" s="19">
        <f>SUM(D343:O343)</f>
        <v>0</v>
      </c>
    </row>
    <row r="344" spans="1:16" ht="18" customHeight="1">
      <c r="A344" s="88"/>
      <c r="B344" s="98"/>
      <c r="C344" s="14" t="s">
        <v>23</v>
      </c>
      <c r="D344" s="40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8">
        <f>SUM(D344:O344)</f>
        <v>0</v>
      </c>
    </row>
    <row r="345" spans="1:16" ht="18" customHeight="1" thickBot="1">
      <c r="A345" s="89"/>
      <c r="B345" s="99"/>
      <c r="C345" s="15" t="s">
        <v>24</v>
      </c>
      <c r="D345" s="9">
        <f t="shared" ref="D345:P345" si="217">IF(D343&gt;0,D344/D343,0)</f>
        <v>0</v>
      </c>
      <c r="E345" s="10">
        <f t="shared" si="217"/>
        <v>0</v>
      </c>
      <c r="F345" s="10">
        <f t="shared" si="217"/>
        <v>0</v>
      </c>
      <c r="G345" s="10">
        <f t="shared" si="217"/>
        <v>0</v>
      </c>
      <c r="H345" s="10">
        <f t="shared" si="217"/>
        <v>0</v>
      </c>
      <c r="I345" s="10">
        <f t="shared" si="217"/>
        <v>0</v>
      </c>
      <c r="J345" s="10">
        <f t="shared" si="217"/>
        <v>0</v>
      </c>
      <c r="K345" s="10">
        <f t="shared" si="217"/>
        <v>0</v>
      </c>
      <c r="L345" s="10">
        <f t="shared" si="217"/>
        <v>0</v>
      </c>
      <c r="M345" s="10">
        <f t="shared" si="217"/>
        <v>0</v>
      </c>
      <c r="N345" s="10">
        <f t="shared" si="217"/>
        <v>0</v>
      </c>
      <c r="O345" s="10">
        <f t="shared" si="217"/>
        <v>0</v>
      </c>
      <c r="P345" s="16">
        <f t="shared" si="217"/>
        <v>0</v>
      </c>
    </row>
    <row r="346" spans="1:16" ht="18" customHeight="1">
      <c r="A346" s="100" t="s">
        <v>31</v>
      </c>
      <c r="B346" s="97" t="s">
        <v>32</v>
      </c>
      <c r="C346" s="23" t="s">
        <v>22</v>
      </c>
      <c r="D346" s="38">
        <v>690</v>
      </c>
      <c r="E346" s="39">
        <f>D346</f>
        <v>690</v>
      </c>
      <c r="F346" s="39">
        <f t="shared" ref="F346:O346" si="218">E346</f>
        <v>690</v>
      </c>
      <c r="G346" s="39">
        <f t="shared" si="218"/>
        <v>690</v>
      </c>
      <c r="H346" s="39">
        <f t="shared" si="218"/>
        <v>690</v>
      </c>
      <c r="I346" s="39">
        <f t="shared" si="218"/>
        <v>690</v>
      </c>
      <c r="J346" s="39">
        <f t="shared" si="218"/>
        <v>690</v>
      </c>
      <c r="K346" s="39">
        <f t="shared" si="218"/>
        <v>690</v>
      </c>
      <c r="L346" s="39">
        <f t="shared" si="218"/>
        <v>690</v>
      </c>
      <c r="M346" s="39">
        <f t="shared" si="218"/>
        <v>690</v>
      </c>
      <c r="N346" s="39">
        <f t="shared" si="218"/>
        <v>690</v>
      </c>
      <c r="O346" s="39">
        <f t="shared" si="218"/>
        <v>690</v>
      </c>
      <c r="P346" s="19">
        <f>SUM(D346:O346)</f>
        <v>8280</v>
      </c>
    </row>
    <row r="347" spans="1:16" ht="18" customHeight="1">
      <c r="A347" s="101"/>
      <c r="B347" s="98"/>
      <c r="C347" s="14" t="s">
        <v>23</v>
      </c>
      <c r="D347" s="40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8">
        <f>SUM(D347:O347)</f>
        <v>0</v>
      </c>
    </row>
    <row r="348" spans="1:16" ht="18" customHeight="1" thickBot="1">
      <c r="A348" s="101"/>
      <c r="B348" s="99"/>
      <c r="C348" s="15" t="s">
        <v>24</v>
      </c>
      <c r="D348" s="9">
        <f t="shared" ref="D348:P348" si="219">IF(D346&gt;0,D347/D346,0)</f>
        <v>0</v>
      </c>
      <c r="E348" s="10">
        <f t="shared" si="219"/>
        <v>0</v>
      </c>
      <c r="F348" s="10">
        <f t="shared" si="219"/>
        <v>0</v>
      </c>
      <c r="G348" s="10">
        <f t="shared" si="219"/>
        <v>0</v>
      </c>
      <c r="H348" s="10">
        <f t="shared" si="219"/>
        <v>0</v>
      </c>
      <c r="I348" s="10">
        <f t="shared" si="219"/>
        <v>0</v>
      </c>
      <c r="J348" s="10">
        <f t="shared" si="219"/>
        <v>0</v>
      </c>
      <c r="K348" s="10">
        <f t="shared" si="219"/>
        <v>0</v>
      </c>
      <c r="L348" s="10">
        <f t="shared" si="219"/>
        <v>0</v>
      </c>
      <c r="M348" s="10">
        <f t="shared" si="219"/>
        <v>0</v>
      </c>
      <c r="N348" s="10">
        <f t="shared" si="219"/>
        <v>0</v>
      </c>
      <c r="O348" s="10">
        <f t="shared" si="219"/>
        <v>0</v>
      </c>
      <c r="P348" s="16">
        <f t="shared" si="219"/>
        <v>0</v>
      </c>
    </row>
    <row r="349" spans="1:16" ht="18" customHeight="1">
      <c r="A349" s="101"/>
      <c r="B349" s="97" t="s">
        <v>21</v>
      </c>
      <c r="C349" s="23" t="s">
        <v>22</v>
      </c>
      <c r="D349" s="38">
        <v>0</v>
      </c>
      <c r="E349" s="39">
        <f>D349</f>
        <v>0</v>
      </c>
      <c r="F349" s="39">
        <f t="shared" ref="F349:O349" si="220">E349</f>
        <v>0</v>
      </c>
      <c r="G349" s="39">
        <f t="shared" si="220"/>
        <v>0</v>
      </c>
      <c r="H349" s="39">
        <f t="shared" si="220"/>
        <v>0</v>
      </c>
      <c r="I349" s="39">
        <f t="shared" si="220"/>
        <v>0</v>
      </c>
      <c r="J349" s="39">
        <f t="shared" si="220"/>
        <v>0</v>
      </c>
      <c r="K349" s="39">
        <f t="shared" si="220"/>
        <v>0</v>
      </c>
      <c r="L349" s="39">
        <f t="shared" si="220"/>
        <v>0</v>
      </c>
      <c r="M349" s="39">
        <f t="shared" si="220"/>
        <v>0</v>
      </c>
      <c r="N349" s="39">
        <f t="shared" si="220"/>
        <v>0</v>
      </c>
      <c r="O349" s="39">
        <f t="shared" si="220"/>
        <v>0</v>
      </c>
      <c r="P349" s="19">
        <f>SUM(D349:O349)</f>
        <v>0</v>
      </c>
    </row>
    <row r="350" spans="1:16" ht="18" customHeight="1">
      <c r="A350" s="101"/>
      <c r="B350" s="98"/>
      <c r="C350" s="14" t="s">
        <v>23</v>
      </c>
      <c r="D350" s="40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8">
        <f>SUM(D350:O350)</f>
        <v>0</v>
      </c>
    </row>
    <row r="351" spans="1:16" ht="18" customHeight="1" thickBot="1">
      <c r="A351" s="102"/>
      <c r="B351" s="99"/>
      <c r="C351" s="15" t="s">
        <v>24</v>
      </c>
      <c r="D351" s="9">
        <f t="shared" ref="D351:P351" si="221">IF(D349&gt;0,D350/D349,0)</f>
        <v>0</v>
      </c>
      <c r="E351" s="10">
        <f t="shared" si="221"/>
        <v>0</v>
      </c>
      <c r="F351" s="10">
        <f t="shared" si="221"/>
        <v>0</v>
      </c>
      <c r="G351" s="10">
        <f t="shared" si="221"/>
        <v>0</v>
      </c>
      <c r="H351" s="10">
        <f t="shared" si="221"/>
        <v>0</v>
      </c>
      <c r="I351" s="10">
        <f t="shared" si="221"/>
        <v>0</v>
      </c>
      <c r="J351" s="10">
        <f t="shared" si="221"/>
        <v>0</v>
      </c>
      <c r="K351" s="10">
        <f t="shared" si="221"/>
        <v>0</v>
      </c>
      <c r="L351" s="10">
        <f t="shared" si="221"/>
        <v>0</v>
      </c>
      <c r="M351" s="10">
        <f t="shared" si="221"/>
        <v>0</v>
      </c>
      <c r="N351" s="10">
        <f t="shared" si="221"/>
        <v>0</v>
      </c>
      <c r="O351" s="10">
        <f t="shared" si="221"/>
        <v>0</v>
      </c>
      <c r="P351" s="16">
        <f t="shared" si="221"/>
        <v>0</v>
      </c>
    </row>
    <row r="352" spans="1:16" ht="3" customHeight="1">
      <c r="A352" s="44"/>
      <c r="B352" s="49"/>
      <c r="C352" s="50"/>
      <c r="D352" s="51"/>
      <c r="E352" s="51"/>
      <c r="F352" s="51"/>
      <c r="G352" s="51"/>
      <c r="H352" s="51"/>
      <c r="I352" s="51"/>
      <c r="J352" s="51"/>
      <c r="K352" s="51"/>
      <c r="L352" s="51"/>
      <c r="M352" s="52"/>
      <c r="N352" s="53"/>
      <c r="O352" s="51"/>
      <c r="P352" s="51"/>
    </row>
    <row r="353" spans="1:16" ht="18" customHeight="1">
      <c r="A353" s="103" t="s">
        <v>69</v>
      </c>
      <c r="B353" s="104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5"/>
      <c r="N353" s="106">
        <f>P22+P25+P28+P34+P37+P40+P43+P46+P49+P52+P55+P58+P61+P64+P67+P70+P73+P76+P79+P82+P85+P88+P91+P94+P97+P100+P103+P106+P109+P112+P115+P118+P121+P124+P127+P130+P133+P136+P139+P142+P145+P148+P151+P154+P157+P160+P163+P166+P169+P172+P175+P178+P181+P184+P187+P190+P193+P196+P199+P202+P205+P208+P211+P214+P217+P220+P223+P226+P229+P232+P235+P238+P241+P244+P247+P250+P253+P256+P259+P262+P265+P268+P271+P274+P277+P280+P283+P286+P289+P292+P295+P298+P301+P304+P307+P310+P313+P316+P319+P322+P325+P328+P331+P334+P337+P340+P343+P346+P349</f>
        <v>272491.56</v>
      </c>
      <c r="O353" s="107"/>
      <c r="P353" s="108"/>
    </row>
    <row r="354" spans="1:16" ht="18" customHeight="1">
      <c r="A354" s="103" t="s">
        <v>67</v>
      </c>
      <c r="B354" s="104"/>
      <c r="C354" s="104"/>
      <c r="D354" s="104"/>
      <c r="E354" s="104"/>
      <c r="F354" s="104"/>
      <c r="G354" s="104"/>
      <c r="H354" s="109">
        <v>0.1</v>
      </c>
      <c r="I354" s="107"/>
      <c r="J354" s="104" t="s">
        <v>70</v>
      </c>
      <c r="K354" s="104"/>
      <c r="L354" s="104"/>
      <c r="M354" s="105"/>
      <c r="N354" s="106">
        <f>N353*H354/0.9</f>
        <v>30276.840000000004</v>
      </c>
      <c r="O354" s="107"/>
      <c r="P354" s="108"/>
    </row>
    <row r="355" spans="1:16" ht="18" customHeight="1">
      <c r="A355" s="103" t="s">
        <v>64</v>
      </c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5"/>
      <c r="N355" s="106">
        <f>N353+N354</f>
        <v>302768.40000000002</v>
      </c>
      <c r="O355" s="107"/>
      <c r="P355" s="108"/>
    </row>
    <row r="356" spans="1:16" ht="18" customHeight="1">
      <c r="A356" s="103" t="s">
        <v>65</v>
      </c>
      <c r="B356" s="104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5"/>
      <c r="N356" s="106">
        <f>N353*N10</f>
        <v>26728.772812499999</v>
      </c>
      <c r="O356" s="107"/>
      <c r="P356" s="108"/>
    </row>
    <row r="357" spans="1:16" ht="18" customHeight="1">
      <c r="A357" s="103" t="s">
        <v>66</v>
      </c>
      <c r="B357" s="104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5"/>
      <c r="N357" s="106">
        <f>N355+N356</f>
        <v>329497.17281250004</v>
      </c>
      <c r="O357" s="107"/>
      <c r="P357" s="108"/>
    </row>
    <row r="358" spans="1:16">
      <c r="A358" s="5"/>
      <c r="B358" s="6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>
      <c r="A359" s="28" t="s">
        <v>71</v>
      </c>
      <c r="B359" s="29"/>
      <c r="C359" s="30"/>
      <c r="D359" s="31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2"/>
    </row>
    <row r="360" spans="1:16" ht="3.95" customHeight="1">
      <c r="A360" s="28"/>
      <c r="B360" s="29"/>
      <c r="C360" s="30"/>
      <c r="D360" s="31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2"/>
    </row>
    <row r="361" spans="1:16">
      <c r="A361" s="47" t="s">
        <v>72</v>
      </c>
      <c r="B361" s="110"/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1"/>
    </row>
    <row r="362" spans="1:16" ht="3.95" customHeight="1">
      <c r="A362" s="48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34"/>
    </row>
    <row r="363" spans="1:16">
      <c r="A363" s="47" t="s">
        <v>73</v>
      </c>
      <c r="B363" s="110"/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1"/>
    </row>
    <row r="364" spans="1:16" ht="3.95" customHeight="1">
      <c r="A364" s="48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34"/>
    </row>
    <row r="365" spans="1:16" ht="15" customHeight="1">
      <c r="A365" s="47" t="s">
        <v>74</v>
      </c>
      <c r="B365" s="114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5"/>
    </row>
    <row r="366" spans="1:16">
      <c r="A366" s="5"/>
      <c r="B366" s="6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>
      <c r="A367" s="5"/>
      <c r="B367" s="6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>
      <c r="A368" s="112" t="s">
        <v>173</v>
      </c>
      <c r="B368" s="112"/>
      <c r="C368" s="112"/>
      <c r="D368" s="42">
        <v>3</v>
      </c>
      <c r="E368" s="33" t="s">
        <v>83</v>
      </c>
      <c r="F368" s="112" t="s">
        <v>174</v>
      </c>
      <c r="G368" s="112"/>
      <c r="H368" s="33" t="s">
        <v>84</v>
      </c>
      <c r="I368" s="41">
        <v>2013</v>
      </c>
      <c r="J368" s="5"/>
      <c r="K368" s="5"/>
      <c r="L368" s="5"/>
      <c r="M368" s="5"/>
      <c r="N368" s="5"/>
      <c r="O368" s="5"/>
      <c r="P368" s="5"/>
    </row>
    <row r="369" spans="1:16">
      <c r="A369" s="5" t="s">
        <v>82</v>
      </c>
      <c r="B369" s="6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>
      <c r="A370" s="5"/>
      <c r="B370" s="6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>
      <c r="A371" s="5"/>
      <c r="B371" s="6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>
      <c r="A372" s="113"/>
      <c r="B372" s="113"/>
      <c r="C372" s="113"/>
      <c r="D372" s="113"/>
      <c r="E372" s="113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>
      <c r="A373" s="5" t="s">
        <v>75</v>
      </c>
      <c r="B373" s="6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>
      <c r="A374" s="5" t="s">
        <v>76</v>
      </c>
      <c r="B374" s="110" t="s">
        <v>171</v>
      </c>
      <c r="C374" s="110"/>
      <c r="D374" s="110"/>
      <c r="E374" s="110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>
      <c r="A375" s="5" t="s">
        <v>77</v>
      </c>
      <c r="B375" s="43" t="s">
        <v>172</v>
      </c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>
      <c r="A376" s="5" t="s">
        <v>78</v>
      </c>
      <c r="B376" s="43" t="s">
        <v>170</v>
      </c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>
      <c r="A377" s="5"/>
      <c r="B377" s="6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>
      <c r="A378" s="5"/>
      <c r="B378" s="6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>
      <c r="A379" s="5" t="s">
        <v>79</v>
      </c>
      <c r="B379" s="6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>
      <c r="A380" s="5"/>
      <c r="B380" s="6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>
      <c r="A381" s="112"/>
      <c r="B381" s="112"/>
      <c r="C381" s="112"/>
      <c r="D381" s="42" t="s">
        <v>63</v>
      </c>
      <c r="E381" s="33" t="s">
        <v>83</v>
      </c>
      <c r="F381" s="112"/>
      <c r="G381" s="112"/>
      <c r="H381" s="33" t="s">
        <v>84</v>
      </c>
      <c r="I381" s="41"/>
      <c r="J381" s="5"/>
      <c r="K381" s="5"/>
      <c r="L381" s="5"/>
      <c r="M381" s="5"/>
      <c r="N381" s="5"/>
      <c r="O381" s="5"/>
      <c r="P381" s="5"/>
    </row>
    <row r="382" spans="1:16">
      <c r="A382" s="5" t="s">
        <v>82</v>
      </c>
      <c r="B382" s="6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>
      <c r="A383" s="5"/>
      <c r="B383" s="6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>
      <c r="A384" s="5"/>
      <c r="B384" s="6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>
      <c r="A385" s="113"/>
      <c r="B385" s="113"/>
      <c r="C385" s="113"/>
      <c r="D385" s="113"/>
      <c r="E385" s="113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>
      <c r="A386" s="5" t="s">
        <v>80</v>
      </c>
      <c r="B386" s="6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99" spans="1:16" ht="15" customHeight="1">
      <c r="C399" s="2"/>
      <c r="H399" s="45" t="s">
        <v>165</v>
      </c>
    </row>
    <row r="400" spans="1:16" ht="15.75" customHeight="1">
      <c r="C400" s="2"/>
      <c r="H400" s="45" t="s">
        <v>166</v>
      </c>
    </row>
    <row r="401" spans="1:8" ht="15.75" customHeight="1">
      <c r="C401" s="2"/>
      <c r="H401" s="45" t="s">
        <v>167</v>
      </c>
    </row>
    <row r="402" spans="1:8" ht="12.75" customHeight="1">
      <c r="C402" s="2"/>
      <c r="H402" s="46" t="s">
        <v>85</v>
      </c>
    </row>
    <row r="407" spans="1:8">
      <c r="A407" s="3"/>
    </row>
    <row r="408" spans="1:8">
      <c r="B408" s="1"/>
    </row>
    <row r="409" spans="1:8">
      <c r="B409" s="1"/>
    </row>
  </sheetData>
  <sheetProtection password="D71E" sheet="1" objects="1" scenarios="1" selectLockedCells="1"/>
  <mergeCells count="170">
    <mergeCell ref="A112:A147"/>
    <mergeCell ref="A148:A183"/>
    <mergeCell ref="A55:A75"/>
    <mergeCell ref="A76:A111"/>
    <mergeCell ref="A328:A333"/>
    <mergeCell ref="A256:A291"/>
    <mergeCell ref="A292:A327"/>
    <mergeCell ref="A184:A219"/>
    <mergeCell ref="A220:A255"/>
    <mergeCell ref="A357:M357"/>
    <mergeCell ref="N357:P357"/>
    <mergeCell ref="B361:P361"/>
    <mergeCell ref="B363:P363"/>
    <mergeCell ref="F381:G381"/>
    <mergeCell ref="A385:E385"/>
    <mergeCell ref="B365:P365"/>
    <mergeCell ref="A368:C368"/>
    <mergeCell ref="A381:C381"/>
    <mergeCell ref="F368:G368"/>
    <mergeCell ref="A372:E372"/>
    <mergeCell ref="B374:E374"/>
    <mergeCell ref="A353:M353"/>
    <mergeCell ref="N353:P353"/>
    <mergeCell ref="A354:G354"/>
    <mergeCell ref="H354:I354"/>
    <mergeCell ref="J354:M354"/>
    <mergeCell ref="N354:P354"/>
    <mergeCell ref="A355:M355"/>
    <mergeCell ref="N355:P355"/>
    <mergeCell ref="A356:M356"/>
    <mergeCell ref="N356:P356"/>
    <mergeCell ref="A334:A345"/>
    <mergeCell ref="B334:B336"/>
    <mergeCell ref="B337:B339"/>
    <mergeCell ref="B340:B342"/>
    <mergeCell ref="B343:B345"/>
    <mergeCell ref="B325:B327"/>
    <mergeCell ref="A346:A351"/>
    <mergeCell ref="B346:B348"/>
    <mergeCell ref="B349:B351"/>
    <mergeCell ref="B283:B285"/>
    <mergeCell ref="B286:B288"/>
    <mergeCell ref="B289:B291"/>
    <mergeCell ref="B328:B330"/>
    <mergeCell ref="B331:B333"/>
    <mergeCell ref="B292:B294"/>
    <mergeCell ref="B295:B297"/>
    <mergeCell ref="B298:B300"/>
    <mergeCell ref="B301:B303"/>
    <mergeCell ref="B304:B306"/>
    <mergeCell ref="B307:B309"/>
    <mergeCell ref="B310:B312"/>
    <mergeCell ref="B313:B315"/>
    <mergeCell ref="B316:B318"/>
    <mergeCell ref="B319:B321"/>
    <mergeCell ref="B322:B324"/>
    <mergeCell ref="B256:B258"/>
    <mergeCell ref="B259:B261"/>
    <mergeCell ref="B262:B264"/>
    <mergeCell ref="B265:B267"/>
    <mergeCell ref="B268:B270"/>
    <mergeCell ref="B271:B273"/>
    <mergeCell ref="B274:B276"/>
    <mergeCell ref="B277:B279"/>
    <mergeCell ref="B280:B282"/>
    <mergeCell ref="B253:B255"/>
    <mergeCell ref="B217:B219"/>
    <mergeCell ref="B220:B222"/>
    <mergeCell ref="B223:B225"/>
    <mergeCell ref="B226:B228"/>
    <mergeCell ref="B241:B243"/>
    <mergeCell ref="B244:B246"/>
    <mergeCell ref="B247:B249"/>
    <mergeCell ref="B250:B252"/>
    <mergeCell ref="B229:B231"/>
    <mergeCell ref="B232:B234"/>
    <mergeCell ref="B235:B237"/>
    <mergeCell ref="B238:B240"/>
    <mergeCell ref="B163:B165"/>
    <mergeCell ref="B166:B168"/>
    <mergeCell ref="B169:B171"/>
    <mergeCell ref="B172:B174"/>
    <mergeCell ref="B175:B177"/>
    <mergeCell ref="B214:B216"/>
    <mergeCell ref="B178:B180"/>
    <mergeCell ref="B181:B183"/>
    <mergeCell ref="B184:B186"/>
    <mergeCell ref="B187:B189"/>
    <mergeCell ref="B202:B204"/>
    <mergeCell ref="B205:B207"/>
    <mergeCell ref="B208:B210"/>
    <mergeCell ref="B211:B213"/>
    <mergeCell ref="B190:B192"/>
    <mergeCell ref="B193:B195"/>
    <mergeCell ref="B196:B198"/>
    <mergeCell ref="B199:B201"/>
    <mergeCell ref="B136:B138"/>
    <mergeCell ref="B139:B141"/>
    <mergeCell ref="B142:B144"/>
    <mergeCell ref="B145:B147"/>
    <mergeCell ref="B148:B150"/>
    <mergeCell ref="B151:B153"/>
    <mergeCell ref="B154:B156"/>
    <mergeCell ref="B157:B159"/>
    <mergeCell ref="B160:B162"/>
    <mergeCell ref="B109:B111"/>
    <mergeCell ref="B112:B114"/>
    <mergeCell ref="B115:B117"/>
    <mergeCell ref="B118:B120"/>
    <mergeCell ref="B121:B123"/>
    <mergeCell ref="B124:B126"/>
    <mergeCell ref="B127:B129"/>
    <mergeCell ref="B130:B132"/>
    <mergeCell ref="B133:B135"/>
    <mergeCell ref="B82:B84"/>
    <mergeCell ref="B85:B87"/>
    <mergeCell ref="B88:B90"/>
    <mergeCell ref="B91:B93"/>
    <mergeCell ref="B94:B96"/>
    <mergeCell ref="B97:B99"/>
    <mergeCell ref="B100:B102"/>
    <mergeCell ref="B103:B105"/>
    <mergeCell ref="B106:B108"/>
    <mergeCell ref="B79:B81"/>
    <mergeCell ref="A40:A54"/>
    <mergeCell ref="B40:B42"/>
    <mergeCell ref="B43:B45"/>
    <mergeCell ref="B46:B48"/>
    <mergeCell ref="B49:B51"/>
    <mergeCell ref="B52:B54"/>
    <mergeCell ref="B67:B69"/>
    <mergeCell ref="B70:B72"/>
    <mergeCell ref="B73:B75"/>
    <mergeCell ref="B76:B78"/>
    <mergeCell ref="B55:B57"/>
    <mergeCell ref="B58:B60"/>
    <mergeCell ref="B61:B63"/>
    <mergeCell ref="B64:B66"/>
    <mergeCell ref="B19:P19"/>
    <mergeCell ref="A20:C21"/>
    <mergeCell ref="D20:O20"/>
    <mergeCell ref="P20:P21"/>
    <mergeCell ref="A22:A30"/>
    <mergeCell ref="B22:B24"/>
    <mergeCell ref="B25:B27"/>
    <mergeCell ref="B28:B30"/>
    <mergeCell ref="A31:A39"/>
    <mergeCell ref="B31:B33"/>
    <mergeCell ref="B34:B36"/>
    <mergeCell ref="B37:B39"/>
    <mergeCell ref="A12:B12"/>
    <mergeCell ref="C12:I12"/>
    <mergeCell ref="K12:M12"/>
    <mergeCell ref="N12:P12"/>
    <mergeCell ref="A14:C15"/>
    <mergeCell ref="D14:O14"/>
    <mergeCell ref="P14:P15"/>
    <mergeCell ref="A16:A18"/>
    <mergeCell ref="B16:B18"/>
    <mergeCell ref="C2:N2"/>
    <mergeCell ref="O4:P4"/>
    <mergeCell ref="O6:P6"/>
    <mergeCell ref="A8:B8"/>
    <mergeCell ref="C8:I8"/>
    <mergeCell ref="K8:M8"/>
    <mergeCell ref="N8:P8"/>
    <mergeCell ref="A10:B10"/>
    <mergeCell ref="C10:I10"/>
    <mergeCell ref="K10:M10"/>
    <mergeCell ref="N10:P10"/>
  </mergeCells>
  <phoneticPr fontId="4" type="noConversion"/>
  <hyperlinks>
    <hyperlink ref="H402" r:id="rId1" display="http://www.caixa.gov.br/"/>
  </hyperlinks>
  <pageMargins left="0.78740157480314965" right="0.39370078740157483" top="0.19685039370078741" bottom="0.39370078740157483" header="0.51181102362204722" footer="0.31496062992125984"/>
  <pageSetup paperSize="9" scale="86" orientation="landscape" horizontalDpi="4294967295" verticalDpi="4294967295" r:id="rId2"/>
  <headerFooter alignWithMargins="0">
    <oddFooter>&amp;L37.748 v002 micro&amp;R&amp;P</oddFooter>
  </headerFooter>
  <rowBreaks count="10" manualBreakCount="10">
    <brk id="39" max="16383" man="1"/>
    <brk id="75" max="16383" man="1"/>
    <brk id="111" max="16383" man="1"/>
    <brk id="147" max="16383" man="1"/>
    <brk id="183" max="16383" man="1"/>
    <brk id="219" max="16383" man="1"/>
    <brk id="255" max="16383" man="1"/>
    <brk id="291" max="15" man="1"/>
    <brk id="327" max="16383" man="1"/>
    <brk id="352" max="16383" man="1"/>
  </rowBreaks>
  <legacyDrawing r:id="rId3"/>
  <oleObjects>
    <oleObject progId="CorelDraw.Graphic.8" shapeId="204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37.748 V002 micro</vt:lpstr>
    </vt:vector>
  </TitlesOfParts>
  <Company>CAIXA ECONÔMICA FEDERAL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xalk01</dc:creator>
  <cp:lastModifiedBy>xalk01</cp:lastModifiedBy>
  <cp:lastPrinted>2013-07-23T15:45:12Z</cp:lastPrinted>
  <dcterms:created xsi:type="dcterms:W3CDTF">2010-09-15T13:03:00Z</dcterms:created>
  <dcterms:modified xsi:type="dcterms:W3CDTF">2014-01-07T18:07:49Z</dcterms:modified>
</cp:coreProperties>
</file>